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<sst xmlns="http://schemas.openxmlformats.org/spreadsheetml/2006/main" count="182" uniqueCount="153">
  <si>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</si>
  <si>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</si>
  <si>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</si>
  <si>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</si>
  <si>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</si>
  <si>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</si>
  <si>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</si>
  <si>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</si>
  <si>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</si>
  <si>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</si>
  <si>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</si>
  <si>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</si>
  <si>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</si>
  <si>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</si>
  <si>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</si>
  <si>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</si>
  <si>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</si>
  <si>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</si>
  <si>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</si>
  <si>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</si>
  <si>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</si>
  <si>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</si>
  <si>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</si>
  <si>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</si>
  <si>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</si>
  <si>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</si>
  <si>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</si>
  <si>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</si>
  <si>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</si>
  <si>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</si>
  <si>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</si>
  <si>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</si>
  <si>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</si>
  <si>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</si>
  <si>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</si>
  <si>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</si>
  <si>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</si>
  <si>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</si>
  <si>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</si>
  <si>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</si>
  <si>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</si>
  <si>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</si>
  <si>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</si>
  <si>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</si>
  <si>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</si>
  <si>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</si>
  <si>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</si>
  <si>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</si>
  <si>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</si>
  <si>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</si>
  <si>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</si>
  <si>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</si>
  <si>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</si>
  <si>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</si>
  <si>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</si>
  <si>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</si>
  <si>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</si>
  <si>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</si>
  <si>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</si>
  <si>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</si>
  <si>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</si>
  <si>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</si>
  <si>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</si>
  <si>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</si>
  <si>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</si>
  <si>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</si>
  <si>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</si>
  <si>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</si>
  <si>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</si>
  <si>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</si>
  <si>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</si>
  <si>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</si>
  <si>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</si>
  <si>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</si>
  <si>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</si>
  <si>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</si>
  <si>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</si>
  <si>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</si>
  <si>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</si>
  <si>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</si>
  <si>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</si>
  <si>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</si>
  <si>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</si>
  <si>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</si>
  <si>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</si>
  <si>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</si>
  <si>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</si>
  <si>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</si>
  <si>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</si>
  <si>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</si>
  <si>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</si>
  <si>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</si>
  <si>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</si>
  <si>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</si>
  <si>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</si>
  <si>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</si>
  <si>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</si>
  <si>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</si>
  <si>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</si>
  <si>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</si>
  <si>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</si>
  <si>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</si>
  <si>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</si>
  <si>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</si>
  <si>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</si>
  <si>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</si>
  <si>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</si>
  <si>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</si>
  <si>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</si>
  <si>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</si>
  <si>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</si>
  <si>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</si>
  <si>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</si>
  <si>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</si>
  <si>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</si>
  <si>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</si>
  <si>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</si>
  <si>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</si>
  <si>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</si>
  <si>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</si>
  <si>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</si>
  <si>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</si>
  <si>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</si>
  <si>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</si>
  <si>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</si>
  <si>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</si>
  <si>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</si>
  <si>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</si>
  <si>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</si>
  <si>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</si>
  <si>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</si>
  <si>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</si>
  <si>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</si>
  <si>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</si>
  <si>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</si>
  <si>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</si>
  <si>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</si>
  <si>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</si>
  <si>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</si>
  <si>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</si>
  <si>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</si>
  <si>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</si>
  <si>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</si>
  <si>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</si>
  <si>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Т.В. Трач</t>
  </si>
  <si>
    <t>Р.В. Ковалишен</t>
  </si>
  <si>
    <t>5 січня 2017 року</t>
  </si>
  <si>
    <t>2016 рік</t>
  </si>
  <si>
    <t>Піщанський районний суд Вінницької області</t>
  </si>
  <si>
    <t>24700. Вінницька область.смт. Піщанка</t>
  </si>
  <si>
    <t>вул. Вишнева</t>
  </si>
  <si>
    <t>inbox@psh.vn.court.gov.ua</t>
  </si>
  <si>
    <t>(04349)-2-25-97</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</si>
</sst>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psh.vn.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49">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719</v>
      </c>
      <c r="D6" s="128">
        <f t="shared" si="0"/>
        <v>520090.18000000005</v>
      </c>
      <c r="E6" s="128">
        <f t="shared" si="0"/>
        <v>616</v>
      </c>
      <c r="F6" s="128">
        <f t="shared" si="0"/>
        <v>460155.03</v>
      </c>
      <c r="G6" s="128">
        <f t="shared" si="0"/>
        <v>7</v>
      </c>
      <c r="H6" s="128">
        <f t="shared" si="0"/>
        <v>5174</v>
      </c>
      <c r="I6" s="128">
        <f t="shared" si="0"/>
        <v>40</v>
      </c>
      <c r="J6" s="128">
        <f t="shared" si="0"/>
        <v>23138</v>
      </c>
      <c r="K6" s="128">
        <f t="shared" si="0"/>
        <v>59</v>
      </c>
      <c r="L6" s="128">
        <f t="shared" si="0"/>
        <v>34236.64</v>
      </c>
    </row>
    <row r="7" spans="1:12" ht="16.5" customHeight="1">
      <c r="A7" s="118">
        <v>2</v>
      </c>
      <c r="B7" s="121" t="s">
        <v>114</v>
      </c>
      <c r="C7" s="129">
        <v>366</v>
      </c>
      <c r="D7" s="129">
        <v>342769.14</v>
      </c>
      <c r="E7" s="129">
        <v>295</v>
      </c>
      <c r="F7" s="129">
        <v>300034.19</v>
      </c>
      <c r="G7" s="129">
        <v>5</v>
      </c>
      <c r="H7" s="129">
        <v>3560.4</v>
      </c>
      <c r="I7" s="129">
        <v>28</v>
      </c>
      <c r="J7" s="129">
        <v>15972.4</v>
      </c>
      <c r="K7" s="129">
        <v>39</v>
      </c>
      <c r="L7" s="129">
        <v>23433.12</v>
      </c>
    </row>
    <row r="8" spans="1:12" ht="16.5" customHeight="1">
      <c r="A8" s="118">
        <v>3</v>
      </c>
      <c r="B8" s="122" t="s">
        <v>115</v>
      </c>
      <c r="C8" s="129">
        <v>85</v>
      </c>
      <c r="D8" s="129">
        <v>126339.9</v>
      </c>
      <c r="E8" s="129">
        <v>83</v>
      </c>
      <c r="F8" s="129">
        <v>124090.7</v>
      </c>
      <c r="G8" s="129">
        <v>2</v>
      </c>
      <c r="H8" s="129">
        <v>1378</v>
      </c>
      <c r="I8" s="129">
        <v>1</v>
      </c>
      <c r="J8" s="129">
        <v>551.2</v>
      </c>
      <c r="K8" s="129"/>
      <c r="L8" s="129"/>
    </row>
    <row r="9" spans="1:12" ht="16.5" customHeight="1">
      <c r="A9" s="118">
        <v>4</v>
      </c>
      <c r="B9" s="122" t="s">
        <v>116</v>
      </c>
      <c r="C9" s="129">
        <v>281</v>
      </c>
      <c r="D9" s="129">
        <v>216429.24</v>
      </c>
      <c r="E9" s="129">
        <v>212</v>
      </c>
      <c r="F9" s="129">
        <v>175943.49</v>
      </c>
      <c r="G9" s="129">
        <v>3</v>
      </c>
      <c r="H9" s="129">
        <v>2182.4</v>
      </c>
      <c r="I9" s="129">
        <v>27</v>
      </c>
      <c r="J9" s="129">
        <v>15421.2</v>
      </c>
      <c r="K9" s="129">
        <v>39</v>
      </c>
      <c r="L9" s="129">
        <v>23433.12</v>
      </c>
    </row>
    <row r="10" spans="1:12" ht="19.5" customHeight="1">
      <c r="A10" s="118">
        <v>5</v>
      </c>
      <c r="B10" s="121" t="s">
        <v>117</v>
      </c>
      <c r="C10" s="129">
        <v>232</v>
      </c>
      <c r="D10" s="129">
        <v>129256.4</v>
      </c>
      <c r="E10" s="129">
        <v>212</v>
      </c>
      <c r="F10" s="129">
        <v>116937.62</v>
      </c>
      <c r="G10" s="129">
        <v>1</v>
      </c>
      <c r="H10" s="129">
        <v>551.2</v>
      </c>
      <c r="I10" s="129">
        <v>9</v>
      </c>
      <c r="J10" s="129">
        <v>5512</v>
      </c>
      <c r="K10" s="129">
        <v>11</v>
      </c>
      <c r="L10" s="129">
        <v>6063.2</v>
      </c>
    </row>
    <row r="11" spans="1:12" ht="19.5" customHeight="1">
      <c r="A11" s="118">
        <v>6</v>
      </c>
      <c r="B11" s="122" t="s">
        <v>118</v>
      </c>
      <c r="C11" s="129">
        <v>1</v>
      </c>
      <c r="D11" s="129">
        <v>1378</v>
      </c>
      <c r="E11" s="129"/>
      <c r="F11" s="129"/>
      <c r="G11" s="129"/>
      <c r="H11" s="129"/>
      <c r="I11" s="129">
        <v>1</v>
      </c>
      <c r="J11" s="129">
        <v>1102.4</v>
      </c>
      <c r="K11" s="129"/>
      <c r="L11" s="129"/>
    </row>
    <row r="12" spans="1:12" ht="19.5" customHeight="1">
      <c r="A12" s="118">
        <v>7</v>
      </c>
      <c r="B12" s="122" t="s">
        <v>119</v>
      </c>
      <c r="C12" s="129">
        <v>231</v>
      </c>
      <c r="D12" s="129">
        <v>127878.4</v>
      </c>
      <c r="E12" s="129">
        <v>212</v>
      </c>
      <c r="F12" s="129">
        <v>116937.62</v>
      </c>
      <c r="G12" s="129">
        <v>1</v>
      </c>
      <c r="H12" s="129">
        <v>551.2</v>
      </c>
      <c r="I12" s="129">
        <v>8</v>
      </c>
      <c r="J12" s="129">
        <v>4409.6</v>
      </c>
      <c r="K12" s="129">
        <v>11</v>
      </c>
      <c r="L12" s="129">
        <v>6063.2</v>
      </c>
    </row>
    <row r="13" spans="1:12" ht="15" customHeight="1">
      <c r="A13" s="118">
        <v>8</v>
      </c>
      <c r="B13" s="121" t="s">
        <v>42</v>
      </c>
      <c r="C13" s="129">
        <v>45</v>
      </c>
      <c r="D13" s="129">
        <v>24804</v>
      </c>
      <c r="E13" s="129">
        <v>38</v>
      </c>
      <c r="F13" s="129">
        <v>20956</v>
      </c>
      <c r="G13" s="129"/>
      <c r="H13" s="129"/>
      <c r="I13" s="129">
        <v>3</v>
      </c>
      <c r="J13" s="129">
        <v>1653.6</v>
      </c>
      <c r="K13" s="129">
        <v>4</v>
      </c>
      <c r="L13" s="129">
        <v>2204.8</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74</v>
      </c>
      <c r="D15" s="129">
        <v>22048</v>
      </c>
      <c r="E15" s="129">
        <v>70</v>
      </c>
      <c r="F15" s="129">
        <v>21676.02</v>
      </c>
      <c r="G15" s="129">
        <v>1</v>
      </c>
      <c r="H15" s="129">
        <v>1062.4</v>
      </c>
      <c r="I15" s="129"/>
      <c r="J15" s="129"/>
      <c r="K15" s="129">
        <v>4</v>
      </c>
      <c r="L15" s="129">
        <v>1929.2</v>
      </c>
    </row>
    <row r="16" spans="1:12" ht="21" customHeight="1">
      <c r="A16" s="118">
        <v>11</v>
      </c>
      <c r="B16" s="122" t="s">
        <v>118</v>
      </c>
      <c r="C16" s="129">
        <v>4</v>
      </c>
      <c r="D16" s="129">
        <v>2756</v>
      </c>
      <c r="E16" s="129">
        <v>2</v>
      </c>
      <c r="F16" s="129">
        <v>1378</v>
      </c>
      <c r="G16" s="129"/>
      <c r="H16" s="129"/>
      <c r="I16" s="129"/>
      <c r="J16" s="129"/>
      <c r="K16" s="129">
        <v>2</v>
      </c>
      <c r="L16" s="129">
        <v>1378</v>
      </c>
    </row>
    <row r="17" spans="1:12" ht="21" customHeight="1">
      <c r="A17" s="118">
        <v>12</v>
      </c>
      <c r="B17" s="122" t="s">
        <v>119</v>
      </c>
      <c r="C17" s="129">
        <v>70</v>
      </c>
      <c r="D17" s="129">
        <v>19292</v>
      </c>
      <c r="E17" s="129">
        <v>68</v>
      </c>
      <c r="F17" s="129">
        <v>20298.02</v>
      </c>
      <c r="G17" s="129">
        <v>1</v>
      </c>
      <c r="H17" s="129">
        <v>1062.4</v>
      </c>
      <c r="I17" s="129"/>
      <c r="J17" s="129"/>
      <c r="K17" s="129">
        <v>2</v>
      </c>
      <c r="L17" s="129">
        <v>551.2</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1212.64</v>
      </c>
      <c r="E21" s="129">
        <v>1</v>
      </c>
      <c r="F21" s="129">
        <v>551.2</v>
      </c>
      <c r="G21" s="129"/>
      <c r="H21" s="129"/>
      <c r="I21" s="129"/>
      <c r="J21" s="129"/>
      <c r="K21" s="129">
        <v>1</v>
      </c>
      <c r="L21" s="129">
        <v>606.32</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17</v>
      </c>
      <c r="D34" s="128">
        <f t="shared" si="3"/>
        <v>14540.17</v>
      </c>
      <c r="E34" s="128">
        <f t="shared" si="3"/>
        <v>13</v>
      </c>
      <c r="F34" s="128">
        <f t="shared" si="3"/>
        <v>7166.4</v>
      </c>
      <c r="G34" s="128">
        <f t="shared" si="3"/>
        <v>0</v>
      </c>
      <c r="H34" s="128">
        <f t="shared" si="3"/>
        <v>0</v>
      </c>
      <c r="I34" s="128">
        <f t="shared" si="3"/>
        <v>2</v>
      </c>
      <c r="J34" s="128">
        <f t="shared" si="3"/>
        <v>3108.6400000000003</v>
      </c>
      <c r="K34" s="128">
        <f t="shared" si="3"/>
        <v>2</v>
      </c>
      <c r="L34" s="128">
        <f t="shared" si="3"/>
        <v>2987.2</v>
      </c>
    </row>
    <row r="35" spans="1:12" ht="24" customHeight="1">
      <c r="A35" s="118">
        <v>30</v>
      </c>
      <c r="B35" s="121" t="s">
        <v>131</v>
      </c>
      <c r="C35" s="129">
        <f aca="true" t="shared" si="4" ref="C35:L35">SUM(C36,C39)</f>
        <v>17</v>
      </c>
      <c r="D35" s="129">
        <f t="shared" si="4"/>
        <v>14540.17</v>
      </c>
      <c r="E35" s="129">
        <f t="shared" si="4"/>
        <v>13</v>
      </c>
      <c r="F35" s="129">
        <f t="shared" si="4"/>
        <v>7166.4</v>
      </c>
      <c r="G35" s="129">
        <f t="shared" si="4"/>
        <v>0</v>
      </c>
      <c r="H35" s="129">
        <f t="shared" si="4"/>
        <v>0</v>
      </c>
      <c r="I35" s="129">
        <f t="shared" si="4"/>
        <v>2</v>
      </c>
      <c r="J35" s="129">
        <f t="shared" si="4"/>
        <v>3108.6400000000003</v>
      </c>
      <c r="K35" s="129">
        <f t="shared" si="4"/>
        <v>2</v>
      </c>
      <c r="L35" s="129">
        <f t="shared" si="4"/>
        <v>2987.2</v>
      </c>
    </row>
    <row r="36" spans="1:12" ht="19.5" customHeight="1">
      <c r="A36" s="118">
        <v>31</v>
      </c>
      <c r="B36" s="121" t="s">
        <v>132</v>
      </c>
      <c r="C36" s="129">
        <v>5</v>
      </c>
      <c r="D36" s="129">
        <v>7925.77</v>
      </c>
      <c r="E36" s="129">
        <v>2</v>
      </c>
      <c r="F36" s="129">
        <v>1102.4</v>
      </c>
      <c r="G36" s="129"/>
      <c r="H36" s="129"/>
      <c r="I36" s="129">
        <v>1</v>
      </c>
      <c r="J36" s="129">
        <v>2557.44</v>
      </c>
      <c r="K36" s="129">
        <v>2</v>
      </c>
      <c r="L36" s="129">
        <v>2987.2</v>
      </c>
    </row>
    <row r="37" spans="1:12" ht="16.5" customHeight="1">
      <c r="A37" s="118">
        <v>32</v>
      </c>
      <c r="B37" s="122" t="s">
        <v>133</v>
      </c>
      <c r="C37" s="129">
        <v>1</v>
      </c>
      <c r="D37" s="129">
        <v>3836.17</v>
      </c>
      <c r="E37" s="129"/>
      <c r="F37" s="129"/>
      <c r="G37" s="129"/>
      <c r="H37" s="129"/>
      <c r="I37" s="129">
        <v>1</v>
      </c>
      <c r="J37" s="129">
        <v>2557.44</v>
      </c>
      <c r="K37" s="129"/>
      <c r="L37" s="129"/>
    </row>
    <row r="38" spans="1:12" ht="16.5" customHeight="1">
      <c r="A38" s="118">
        <v>33</v>
      </c>
      <c r="B38" s="122" t="s">
        <v>116</v>
      </c>
      <c r="C38" s="129">
        <v>4</v>
      </c>
      <c r="D38" s="129">
        <v>4089.6</v>
      </c>
      <c r="E38" s="129">
        <v>2</v>
      </c>
      <c r="F38" s="129">
        <v>1102.4</v>
      </c>
      <c r="G38" s="129"/>
      <c r="H38" s="129"/>
      <c r="I38" s="129"/>
      <c r="J38" s="129"/>
      <c r="K38" s="129">
        <v>2</v>
      </c>
      <c r="L38" s="129">
        <v>2987.2</v>
      </c>
    </row>
    <row r="39" spans="1:12" ht="21" customHeight="1">
      <c r="A39" s="118">
        <v>34</v>
      </c>
      <c r="B39" s="121" t="s">
        <v>134</v>
      </c>
      <c r="C39" s="129">
        <v>12</v>
      </c>
      <c r="D39" s="129">
        <v>6614.4</v>
      </c>
      <c r="E39" s="129">
        <v>11</v>
      </c>
      <c r="F39" s="129">
        <v>6064</v>
      </c>
      <c r="G39" s="129"/>
      <c r="H39" s="129"/>
      <c r="I39" s="129">
        <v>1</v>
      </c>
      <c r="J39" s="129">
        <v>551.2</v>
      </c>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6614.4</v>
      </c>
      <c r="E41" s="129">
        <v>11</v>
      </c>
      <c r="F41" s="129">
        <v>6064</v>
      </c>
      <c r="G41" s="129"/>
      <c r="H41" s="129"/>
      <c r="I41" s="129">
        <v>1</v>
      </c>
      <c r="J41" s="129">
        <v>551.2</v>
      </c>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35</v>
      </c>
      <c r="D45" s="128">
        <f t="shared" si="5"/>
        <v>648.9899999999999</v>
      </c>
      <c r="E45" s="128">
        <f t="shared" si="5"/>
        <v>35</v>
      </c>
      <c r="F45" s="128">
        <f t="shared" si="5"/>
        <v>711.74</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23</v>
      </c>
      <c r="D46" s="129">
        <v>227.32</v>
      </c>
      <c r="E46" s="129">
        <v>23</v>
      </c>
      <c r="F46" s="129">
        <v>290.08</v>
      </c>
      <c r="G46" s="129"/>
      <c r="H46" s="129"/>
      <c r="I46" s="129"/>
      <c r="J46" s="129"/>
      <c r="K46" s="129"/>
      <c r="L46" s="129"/>
    </row>
    <row r="47" spans="1:12" ht="21" customHeight="1">
      <c r="A47" s="118">
        <v>42</v>
      </c>
      <c r="B47" s="121" t="s">
        <v>21</v>
      </c>
      <c r="C47" s="129">
        <v>6</v>
      </c>
      <c r="D47" s="129">
        <v>248.04</v>
      </c>
      <c r="E47" s="129">
        <v>6</v>
      </c>
      <c r="F47" s="129">
        <v>248.04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124.02</v>
      </c>
      <c r="E49" s="129">
        <v>3</v>
      </c>
      <c r="F49" s="129">
        <v>124.02</v>
      </c>
      <c r="G49" s="129"/>
      <c r="H49" s="129"/>
      <c r="I49" s="129"/>
      <c r="J49" s="129"/>
      <c r="K49" s="129"/>
      <c r="L49" s="129"/>
    </row>
    <row r="50" spans="1:12" ht="76.5" customHeight="1">
      <c r="A50" s="118">
        <v>45</v>
      </c>
      <c r="B50" s="121" t="s">
        <v>139</v>
      </c>
      <c r="C50" s="129">
        <v>2</v>
      </c>
      <c r="D50" s="129">
        <v>24.81</v>
      </c>
      <c r="E50" s="129">
        <v>2</v>
      </c>
      <c r="F50" s="129">
        <v>24.82</v>
      </c>
      <c r="G50" s="129"/>
      <c r="H50" s="129"/>
      <c r="I50" s="129"/>
      <c r="J50" s="129"/>
      <c r="K50" s="129"/>
      <c r="L50" s="129"/>
    </row>
    <row r="51" spans="1:12" ht="24" customHeight="1">
      <c r="A51" s="118">
        <v>46</v>
      </c>
      <c r="B51" s="121" t="s">
        <v>140</v>
      </c>
      <c r="C51" s="129">
        <v>1</v>
      </c>
      <c r="D51" s="129">
        <v>24.8</v>
      </c>
      <c r="E51" s="129">
        <v>1</v>
      </c>
      <c r="F51" s="129">
        <v>24.78</v>
      </c>
      <c r="G51" s="129"/>
      <c r="H51" s="129"/>
      <c r="I51" s="129"/>
      <c r="J51" s="129"/>
      <c r="K51" s="129"/>
      <c r="L51" s="129"/>
    </row>
    <row r="52" spans="1:12" ht="28.5" customHeight="1">
      <c r="A52" s="118">
        <v>47</v>
      </c>
      <c r="B52" s="120" t="s">
        <v>130</v>
      </c>
      <c r="C52" s="128">
        <v>209</v>
      </c>
      <c r="D52" s="128">
        <v>57600.3999999998</v>
      </c>
      <c r="E52" s="128">
        <v>66</v>
      </c>
      <c r="F52" s="128">
        <v>17914</v>
      </c>
      <c r="G52" s="128"/>
      <c r="H52" s="128"/>
      <c r="I52" s="128">
        <v>209</v>
      </c>
      <c r="J52" s="128">
        <v>57600.3999999998</v>
      </c>
      <c r="K52" s="129"/>
      <c r="L52" s="128"/>
    </row>
    <row r="53" spans="1:12" ht="15">
      <c r="A53" s="118">
        <v>48</v>
      </c>
      <c r="B53" s="119" t="s">
        <v>129</v>
      </c>
      <c r="C53" s="128">
        <f aca="true" t="shared" si="6" ref="C53:L53">SUM(C6,C25,C34,C45,C52)</f>
        <v>980</v>
      </c>
      <c r="D53" s="128">
        <f t="shared" si="6"/>
        <v>592879.7399999999</v>
      </c>
      <c r="E53" s="128">
        <f t="shared" si="6"/>
        <v>730</v>
      </c>
      <c r="F53" s="128">
        <f t="shared" si="6"/>
        <v>485947.17000000004</v>
      </c>
      <c r="G53" s="128">
        <f t="shared" si="6"/>
        <v>7</v>
      </c>
      <c r="H53" s="128">
        <f t="shared" si="6"/>
        <v>5174</v>
      </c>
      <c r="I53" s="128">
        <f t="shared" si="6"/>
        <v>251</v>
      </c>
      <c r="J53" s="128">
        <f t="shared" si="6"/>
        <v>83847.0399999998</v>
      </c>
      <c r="K53" s="128">
        <f t="shared" si="6"/>
        <v>61</v>
      </c>
      <c r="L53" s="128">
        <f t="shared" si="6"/>
        <v>37223.84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&amp;L873AD303&amp;CФорма № 10, Підрозділ: Піщанський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5">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&amp;L873AD303&amp;CФорма № 10, Підрозділ: Піщанський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7">
      <selection activeCell="B33" sqref="B3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60</v>
      </c>
      <c r="F4" s="124">
        <f>SUM(F5:F20)</f>
        <v>36672.64000000001</v>
      </c>
    </row>
    <row r="5" spans="1:6" ht="20.25" customHeight="1">
      <c r="A5" s="98">
        <v>2</v>
      </c>
      <c r="B5" s="154" t="s">
        <v>97</v>
      </c>
      <c r="C5" s="155"/>
      <c r="D5" s="156"/>
      <c r="E5" s="125">
        <v>1</v>
      </c>
      <c r="F5" s="126">
        <v>551.2</v>
      </c>
    </row>
    <row r="6" spans="1:6" ht="28.5" customHeight="1">
      <c r="A6" s="98">
        <v>3</v>
      </c>
      <c r="B6" s="154" t="s">
        <v>98</v>
      </c>
      <c r="C6" s="155"/>
      <c r="D6" s="156"/>
      <c r="E6" s="125"/>
      <c r="F6" s="126"/>
    </row>
    <row r="7" spans="1:6" ht="20.25" customHeight="1">
      <c r="A7" s="98">
        <v>4</v>
      </c>
      <c r="B7" s="154" t="s">
        <v>99</v>
      </c>
      <c r="C7" s="155"/>
      <c r="D7" s="156"/>
      <c r="E7" s="125">
        <v>32</v>
      </c>
      <c r="F7" s="126">
        <v>17638.4</v>
      </c>
    </row>
    <row r="8" spans="1:6" ht="41.25" customHeight="1">
      <c r="A8" s="98">
        <v>5</v>
      </c>
      <c r="B8" s="154" t="s">
        <v>100</v>
      </c>
      <c r="C8" s="155"/>
      <c r="D8" s="156"/>
      <c r="E8" s="125"/>
      <c r="F8" s="126"/>
    </row>
    <row r="9" spans="1:6" ht="41.25" customHeight="1">
      <c r="A9" s="98">
        <v>6</v>
      </c>
      <c r="B9" s="154" t="s">
        <v>101</v>
      </c>
      <c r="C9" s="155"/>
      <c r="D9" s="156"/>
      <c r="E9" s="125"/>
      <c r="F9" s="126"/>
    </row>
    <row r="10" spans="1:6" ht="27" customHeight="1">
      <c r="A10" s="98">
        <v>7</v>
      </c>
      <c r="B10" s="154" t="s">
        <v>102</v>
      </c>
      <c r="C10" s="155"/>
      <c r="D10" s="156"/>
      <c r="E10" s="125"/>
      <c r="F10" s="126"/>
    </row>
    <row r="11" spans="1:6" ht="26.25" customHeight="1">
      <c r="A11" s="98">
        <v>8</v>
      </c>
      <c r="B11" s="154" t="s">
        <v>103</v>
      </c>
      <c r="C11" s="155"/>
      <c r="D11" s="156"/>
      <c r="E11" s="125">
        <v>3</v>
      </c>
      <c r="F11" s="126">
        <v>1791.4</v>
      </c>
    </row>
    <row r="12" spans="1:6" ht="29.25" customHeight="1">
      <c r="A12" s="98">
        <v>9</v>
      </c>
      <c r="B12" s="154" t="s">
        <v>82</v>
      </c>
      <c r="C12" s="155"/>
      <c r="D12" s="156"/>
      <c r="E12" s="125"/>
      <c r="F12" s="126"/>
    </row>
    <row r="13" spans="1:6" ht="20.25" customHeight="1">
      <c r="A13" s="98">
        <v>10</v>
      </c>
      <c r="B13" s="154" t="s">
        <v>104</v>
      </c>
      <c r="C13" s="155"/>
      <c r="D13" s="156"/>
      <c r="E13" s="125">
        <v>12</v>
      </c>
      <c r="F13" s="126">
        <v>8503.03</v>
      </c>
    </row>
    <row r="14" spans="1:6" ht="25.5" customHeight="1">
      <c r="A14" s="98">
        <v>11</v>
      </c>
      <c r="B14" s="154" t="s">
        <v>105</v>
      </c>
      <c r="C14" s="155"/>
      <c r="D14" s="156"/>
      <c r="E14" s="125">
        <v>2</v>
      </c>
      <c r="F14" s="126">
        <v>1313.32</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10</v>
      </c>
      <c r="F17" s="126">
        <v>6875.29</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c r="F20" s="126"/>
    </row>
    <row r="21" spans="1:6" ht="12.75">
      <c r="A21" s="99"/>
      <c r="B21" s="99"/>
      <c r="C21" s="99"/>
      <c r="D21" s="99"/>
      <c r="E21" s="99"/>
      <c r="F21" s="99"/>
    </row>
    <row r="22" spans="1:11" ht="16.5" customHeight="1">
      <c r="A22" s="100"/>
      <c r="B22" s="91" t="s">
        <v>76</v>
      </c>
      <c r="C22" s="83"/>
      <c r="D22" s="86" t="s">
        <v>143</v>
      </c>
      <c r="E22" s="146" t="s">
        <v>144</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145</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152</v>
      </c>
      <c r="D27" s="157"/>
      <c r="E27" s="45" t="s">
        <v>143</v>
      </c>
      <c r="I27" s="111"/>
      <c r="J27" s="108"/>
      <c r="K27" s="109"/>
    </row>
    <row r="28" spans="1:11" ht="15" customHeight="1">
      <c r="A28" s="110" t="s">
        <v>143</v>
      </c>
      <c r="B28" s="66" t="s">
        <v>92</v>
      </c>
      <c r="C28" s="158" t="s">
        <v>152</v>
      </c>
      <c r="D28" s="158"/>
      <c r="E28" s="89"/>
      <c r="I28" s="112"/>
      <c r="J28" s="112"/>
      <c r="K28" s="112"/>
    </row>
    <row r="29" spans="1:11" ht="15.75" customHeight="1">
      <c r="A29" s="113"/>
      <c r="B29" s="67" t="s">
        <v>93</v>
      </c>
      <c r="C29" s="192" t="s">
        <v>151</v>
      </c>
      <c r="D29" s="158"/>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psh.vn.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&amp;L873AD303&amp;CФорма № 10, Підрозділ: Піщанський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147</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148</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149</v>
      </c>
      <c r="E39" s="160"/>
      <c r="F39" s="160"/>
      <c r="G39" s="160"/>
      <c r="H39" s="161"/>
      <c r="I39" s="10"/>
    </row>
    <row r="40" spans="1:9" ht="12.75" customHeight="1">
      <c r="A40" s="12"/>
      <c r="B40" s="14"/>
      <c r="C40" s="10"/>
      <c r="D40" s="10"/>
      <c r="E40" s="10"/>
      <c r="F40" s="10"/>
      <c r="G40" s="10"/>
      <c r="H40" s="12"/>
      <c r="I40" s="10"/>
    </row>
    <row r="41" spans="1:8" ht="12.75" customHeight="1">
      <c r="A41" s="12"/>
      <c r="B41" s="175" t="s">
        <v>150</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5</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&amp;L873AD303&amp;C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Роман</cp:lastModifiedBy>
  <cp:lastPrinted>2017-01-23T12:31:14Z</cp:lastPrinted>
  <dcterms:created xsi:type="dcterms:W3CDTF">2015-09-09T10:27:37Z</dcterms:created>
  <dcterms:modified xsi:type="dcterms:W3CDTF">2017-01-23T12:32:38Z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10_00142_4.2016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873AD303</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