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<sst xmlns="http://schemas.openxmlformats.org/spreadsheetml/2006/main" count="174" uniqueCount="143">
  <si>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</si>
  <si>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</si>
  <si>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</si>
  <si>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</si>
  <si>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</si>
  <si>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</si>
  <si>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</si>
  <si>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</si>
  <si>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</si>
  <si>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</si>
  <si>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</si>
  <si>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</si>
  <si>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</si>
  <si>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</si>
  <si>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</si>
  <si>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</si>
  <si>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</si>
  <si>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</si>
  <si>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</si>
  <si>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</si>
  <si>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</si>
  <si>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</si>
  <si>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</si>
  <si>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</si>
  <si>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</si>
  <si>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</si>
  <si>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</si>
  <si>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</si>
  <si>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</si>
  <si>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</si>
  <si>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</si>
  <si>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</si>
  <si>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</si>
  <si>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</si>
  <si>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</si>
  <si>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</si>
  <si>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</si>
  <si>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</si>
  <si>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</si>
  <si>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</si>
  <si>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</si>
  <si>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</si>
  <si>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</si>
  <si>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</si>
  <si>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</si>
  <si>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</si>
  <si>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</si>
  <si>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</si>
  <si>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</si>
  <si>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</si>
  <si>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</si>
  <si>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</si>
  <si>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</si>
  <si>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</si>
  <si>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</si>
  <si>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</si>
  <si>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</si>
  <si>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</si>
  <si>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</si>
  <si>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</si>
  <si>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</si>
  <si>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</si>
  <si>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</si>
  <si>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</si>
  <si>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</si>
  <si>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</si>
  <si>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</si>
  <si>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</si>
  <si>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</si>
  <si>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</si>
  <si>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</si>
  <si>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</si>
  <si>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</si>
  <si>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</si>
  <si>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</si>
  <si>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</si>
  <si>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</si>
  <si>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</si>
  <si>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</si>
  <si>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</si>
  <si>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</si>
  <si>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</si>
  <si>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</si>
  <si>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</si>
  <si>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</si>
  <si>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</si>
  <si>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</si>
  <si>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</si>
  <si>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</si>
  <si>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</si>
  <si>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</si>
  <si>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</si>
  <si>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</si>
  <si>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</si>
  <si>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</si>
  <si>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</si>
  <si>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</si>
  <si>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</si>
  <si>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</si>
  <si>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</si>
  <si>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</si>
  <si>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</si>
  <si>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</si>
  <si>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</si>
  <si>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</si>
  <si>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</si>
  <si>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</si>
  <si>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</si>
  <si>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</si>
  <si>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</si>
  <si>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</si>
  <si>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</si>
  <si>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</si>
  <si>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</si>
  <si>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</si>
  <si>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</si>
  <si>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</si>
  <si>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</si>
  <si>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</si>
  <si>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</si>
  <si>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</si>
  <si>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</si>
  <si>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</si>
  <si>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</si>
  <si>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</si>
  <si>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</si>
  <si>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</si>
  <si>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</si>
  <si>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</si>
  <si>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</si>
  <si>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</si>
  <si>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</si>
  <si>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</si>
  <si>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</si>
  <si>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</si>
  <si>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Т.В. Трач</t>
  </si>
  <si>
    <t>Р.В. Ковалишен</t>
  </si>
  <si>
    <t>1 квітня 2016 року</t>
  </si>
  <si>
    <t>перший квартал 2016 року</t>
  </si>
  <si>
    <t>Піщанський районний суд Вінницької області</t>
  </si>
  <si>
    <t>24700. Вінницька область</t>
  </si>
  <si>
    <t>смт. Піщанка</t>
  </si>
  <si>
    <t>вул. Вишнева. 5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</si>
</sst>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30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8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22</v>
      </c>
      <c r="I10" s="34">
        <v>6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21</v>
      </c>
      <c r="I12" s="34">
        <f>I10</f>
        <v>6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2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57</v>
      </c>
      <c r="H26" s="55">
        <f>SUM(H27:H42)</f>
        <v>57</v>
      </c>
      <c r="I26" s="34">
        <f>SUM(I27:I42)</f>
        <v>15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24</v>
      </c>
      <c r="H28" s="22">
        <v>24</v>
      </c>
      <c r="I28" s="23">
        <v>12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1</v>
      </c>
      <c r="H30" s="22">
        <v>1</v>
      </c>
      <c r="I30" s="23">
        <v>1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2</v>
      </c>
      <c r="H31" s="22">
        <v>2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7</v>
      </c>
      <c r="H32" s="22">
        <v>7</v>
      </c>
      <c r="I32" s="23">
        <v>1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21</v>
      </c>
      <c r="H42" s="29">
        <v>21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2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2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&amp;L6C7196BF&amp;C&amp;R&amp;P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127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2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2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1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1</v>
      </c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133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93</v>
      </c>
      <c r="B24" s="317"/>
      <c r="C24" s="317"/>
      <c r="D24" s="318"/>
      <c r="E24" s="322" t="s">
        <v>13</v>
      </c>
      <c r="F24" s="324" t="s">
        <v>94</v>
      </c>
      <c r="G24" s="324" t="s">
        <v>95</v>
      </c>
      <c r="H24" s="326" t="s">
        <v>96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97</v>
      </c>
      <c r="B27" s="300"/>
      <c r="C27" s="300"/>
      <c r="D27" s="300"/>
      <c r="E27" s="115">
        <v>1</v>
      </c>
      <c r="F27" s="55">
        <f>SUM(F28:F37,F39,F40)</f>
        <v>4</v>
      </c>
      <c r="G27" s="55">
        <f>SUM(G28:G37,G39,G40)</f>
        <v>4</v>
      </c>
      <c r="H27" s="34">
        <f>SUM(H28:H37,H39,H40)</f>
        <v>1</v>
      </c>
    </row>
    <row r="28" spans="1:21" ht="39" customHeight="1">
      <c r="A28" s="332" t="s">
        <v>98</v>
      </c>
      <c r="B28" s="333"/>
      <c r="C28" s="311" t="s">
        <v>99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100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101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102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103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104</v>
      </c>
      <c r="D33" s="311"/>
      <c r="E33" s="115">
        <v>7</v>
      </c>
      <c r="F33" s="22">
        <v>3</v>
      </c>
      <c r="G33" s="22">
        <v>3</v>
      </c>
      <c r="H33" s="23">
        <v>1</v>
      </c>
      <c r="I33" s="116"/>
      <c r="J33" s="83"/>
      <c r="U33" s="84"/>
    </row>
    <row r="34" spans="1:21" ht="21.75" customHeight="1">
      <c r="A34" s="332"/>
      <c r="B34" s="333"/>
      <c r="C34" s="311" t="s">
        <v>105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106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107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108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134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112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113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114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115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116</v>
      </c>
      <c r="B49" s="340"/>
      <c r="C49" s="340"/>
      <c r="D49" s="340"/>
      <c r="E49" s="100">
        <v>4</v>
      </c>
      <c r="F49" s="23">
        <v>2</v>
      </c>
      <c r="G49" s="128"/>
      <c r="H49" s="130"/>
      <c r="I49" s="122"/>
    </row>
    <row r="50" spans="1:9" ht="21.75" customHeight="1">
      <c r="A50" s="345" t="s">
        <v>117</v>
      </c>
      <c r="B50" s="346"/>
      <c r="C50" s="346"/>
      <c r="D50" s="346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6" t="s">
        <v>118</v>
      </c>
      <c r="B51" s="287"/>
      <c r="C51" s="346" t="s">
        <v>119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120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121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282" t="s">
        <v>137</v>
      </c>
      <c r="C68" s="283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&amp;L6C7196BF&amp;C&amp;R&amp;P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138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123</v>
      </c>
      <c r="B12" s="386"/>
      <c r="C12" s="386"/>
      <c r="D12" s="387"/>
      <c r="E12" s="385" t="s">
        <v>124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125</v>
      </c>
      <c r="B14" s="383"/>
      <c r="C14" s="383"/>
      <c r="D14" s="384"/>
      <c r="E14" s="382" t="s">
        <v>126</v>
      </c>
      <c r="F14" s="383"/>
      <c r="G14" s="384"/>
      <c r="H14" s="393" t="s">
        <v>122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&amp;L6C7196BF&amp;C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Євген</cp:lastModifiedBy>
  <cp:lastPrinted>2015-12-10T14:21:57Z</cp:lastPrinted>
  <dcterms:created xsi:type="dcterms:W3CDTF">2015-09-09T11:45:26Z</dcterms:created>
  <dcterms:modified xsi:type="dcterms:W3CDTF">2016-04-28T08:34:38Z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1-1-ОП_00142_1.2016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6C7196BF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31.03.2016</vt:lpwstr>
  </property>
  <property fmtid="{D5CDD505-2E9C-101B-9397-08002B2CF9AE}" pid="12" name="Період">
    <vt:lpwstr>перший квартал 2016 року</vt:lpwstr>
  </property>
  <property fmtid="{D5CDD505-2E9C-101B-9397-08002B2CF9AE}" pid="13" name="Підрозділ">
    <vt:lpwstr>Піщанський районний суд Вінницької області</vt:lpwstr>
  </property>
  <property fmtid="{D5CDD505-2E9C-101B-9397-08002B2CF9AE}" pid="14" name="ПідрозділID">
    <vt:i4>319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3.15.0.500</vt:lpwstr>
  </property>
</Properties>
</file>