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21" i="3"/>
  <c r="C6"/>
  <c r="D21"/>
  <c r="D6"/>
  <c r="E21"/>
  <c r="E6"/>
  <c r="F21"/>
  <c r="F6"/>
  <c r="G21"/>
  <c r="G6"/>
  <c r="H21"/>
  <c r="H6"/>
  <c r="I21"/>
  <c r="I6"/>
  <c r="J21"/>
  <c r="J6"/>
  <c r="K21"/>
  <c r="K6"/>
  <c r="L21"/>
  <c r="L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L40"/>
  <c r="L39"/>
  <c r="C50"/>
  <c r="D50"/>
  <c r="E50"/>
  <c r="F50"/>
  <c r="G50"/>
  <c r="H50"/>
  <c r="I50"/>
  <c r="J50"/>
  <c r="K50"/>
  <c r="L50"/>
  <c r="L56"/>
  <c r="H56"/>
  <c r="K56"/>
  <c r="I56"/>
  <c r="G56"/>
  <c r="E56"/>
  <c r="C56"/>
  <c r="J56"/>
  <c r="F56"/>
  <c r="D56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<sst xmlns="http://schemas.openxmlformats.org/spreadsheetml/2006/main" count="154" uniqueCount="128">
  <si>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</si>
  <si>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</si>
  <si>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</si>
  <si>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</si>
  <si>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</si>
  <si>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</si>
  <si>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</si>
  <si>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</si>
  <si>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</si>
  <si>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</si>
  <si>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</si>
  <si>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</si>
  <si>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</si>
  <si>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</si>
  <si>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</si>
  <si>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</si>
  <si>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</si>
  <si>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</si>
  <si>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</si>
  <si>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</si>
  <si>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</si>
  <si>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</si>
  <si>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</si>
  <si>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</si>
  <si>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</si>
  <si>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</si>
  <si>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</si>
  <si>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</si>
  <si>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</si>
  <si>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</si>
  <si>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</si>
  <si>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</si>
  <si>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</si>
  <si>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</si>
  <si>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</si>
  <si>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</si>
  <si>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</si>
  <si>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</si>
  <si>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</si>
  <si>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</si>
  <si>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</si>
  <si>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</si>
  <si>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</si>
  <si>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</si>
  <si>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</si>
  <si>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</si>
  <si>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</si>
  <si>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</si>
  <si>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</si>
  <si>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</si>
  <si>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</si>
  <si>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</si>
  <si>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</si>
  <si>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</si>
  <si>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</si>
  <si>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</si>
  <si>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</si>
  <si>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</si>
  <si>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</si>
  <si>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</si>
  <si>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</si>
  <si>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</si>
  <si>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</si>
  <si>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</si>
  <si>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</si>
  <si>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</si>
  <si>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</si>
  <si>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</si>
  <si>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</si>
  <si>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</si>
  <si>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</si>
  <si>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</si>
  <si>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</si>
  <si>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</si>
  <si>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</si>
  <si>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</si>
  <si>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</si>
  <si>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</si>
  <si>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</si>
  <si>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</si>
  <si>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</si>
  <si>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</si>
  <si>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</si>
  <si>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</si>
  <si>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</si>
  <si>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</si>
  <si>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</si>
  <si>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</si>
  <si>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</si>
  <si>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</si>
  <si>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</si>
  <si>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</si>
  <si>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</si>
  <si>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</si>
  <si>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</si>
  <si>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</si>
  <si>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</si>
  <si>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</si>
  <si>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</si>
  <si>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</si>
  <si>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</si>
  <si>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</si>
  <si>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</si>
  <si>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</si>
  <si>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</si>
  <si>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</si>
  <si>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</si>
  <si>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</si>
  <si>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</si>
  <si>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</si>
  <si>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</si>
  <si>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</si>
  <si>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</si>
  <si>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</si>
  <si>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</si>
  <si>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</si>
  <si>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</si>
  <si>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</si>
  <si>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</si>
  <si>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Піщанський районний суд Вінницької області</t>
  </si>
  <si>
    <t>24700. Вінницька область.смт. Піщанка</t>
  </si>
  <si>
    <t>вул. Вишнева</t>
  </si>
  <si>
    <t/>
  </si>
  <si>
    <t>Т.В. Трач</t>
  </si>
  <si>
    <t>С.М. Станкевич</t>
  </si>
  <si>
    <t>(04349)2-19-93</t>
  </si>
  <si>
    <t>inbox@vn.psh.court.gov.ua</t>
  </si>
  <si>
    <t>11 січня 2021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</si>
</sst>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5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&amp;C&amp;L1E11835B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527</v>
      </c>
      <c r="D6" s="96">
        <f t="shared" si="0"/>
        <v>600794.36999999906</v>
      </c>
      <c r="E6" s="96">
        <f t="shared" si="0"/>
        <v>450</v>
      </c>
      <c r="F6" s="96">
        <f t="shared" si="0"/>
        <v>550532.61</v>
      </c>
      <c r="G6" s="96">
        <f t="shared" si="0"/>
        <v>39</v>
      </c>
      <c r="H6" s="96">
        <f t="shared" si="0"/>
        <v>45431.23</v>
      </c>
      <c r="I6" s="96">
        <f t="shared" si="0"/>
        <v>61</v>
      </c>
      <c r="J6" s="96">
        <f t="shared" si="0"/>
        <v>45687</v>
      </c>
      <c r="K6" s="96">
        <f t="shared" si="0"/>
        <v>46</v>
      </c>
      <c r="L6" s="96">
        <f t="shared" si="0"/>
        <v>34190.200000000004</v>
      </c>
    </row>
    <row r="7" spans="1:12" ht="16.5" customHeight="1">
      <c r="A7" s="87">
        <v>2</v>
      </c>
      <c r="B7" s="90" t="s">
        <v>74</v>
      </c>
      <c r="C7" s="97">
        <v>287</v>
      </c>
      <c r="D7" s="97">
        <v>384288.36999999901</v>
      </c>
      <c r="E7" s="97">
        <v>233</v>
      </c>
      <c r="F7" s="97">
        <v>336299.41</v>
      </c>
      <c r="G7" s="97">
        <v>11</v>
      </c>
      <c r="H7" s="97">
        <v>24632.03</v>
      </c>
      <c r="I7" s="97">
        <v>31</v>
      </c>
      <c r="J7" s="97">
        <v>31016.2</v>
      </c>
      <c r="K7" s="97">
        <v>30</v>
      </c>
      <c r="L7" s="97">
        <v>25992.400000000001</v>
      </c>
    </row>
    <row r="8" spans="1:12" ht="16.5" customHeight="1">
      <c r="A8" s="87">
        <v>3</v>
      </c>
      <c r="B8" s="91" t="s">
        <v>75</v>
      </c>
      <c r="C8" s="97">
        <v>61</v>
      </c>
      <c r="D8" s="97">
        <v>142675.6</v>
      </c>
      <c r="E8" s="97">
        <v>58</v>
      </c>
      <c r="F8" s="97">
        <v>136550.59</v>
      </c>
      <c r="G8" s="97">
        <v>7</v>
      </c>
      <c r="H8" s="97">
        <v>14714</v>
      </c>
      <c r="I8" s="97">
        <v>1</v>
      </c>
      <c r="J8" s="97">
        <v>2102</v>
      </c>
      <c r="K8" s="97"/>
      <c r="L8" s="97"/>
    </row>
    <row r="9" spans="1:12" ht="16.5" customHeight="1">
      <c r="A9" s="87">
        <v>4</v>
      </c>
      <c r="B9" s="91" t="s">
        <v>76</v>
      </c>
      <c r="C9" s="97">
        <v>226</v>
      </c>
      <c r="D9" s="97">
        <v>241612.769999999</v>
      </c>
      <c r="E9" s="97">
        <v>175</v>
      </c>
      <c r="F9" s="97">
        <v>199748.82</v>
      </c>
      <c r="G9" s="97">
        <v>4</v>
      </c>
      <c r="H9" s="97">
        <v>9918.0300000000007</v>
      </c>
      <c r="I9" s="97">
        <v>30</v>
      </c>
      <c r="J9" s="97">
        <v>28914.2</v>
      </c>
      <c r="K9" s="97">
        <v>30</v>
      </c>
      <c r="L9" s="97">
        <v>25992.400000000001</v>
      </c>
    </row>
    <row r="10" spans="1:12" ht="19.5" customHeight="1">
      <c r="A10" s="87">
        <v>5</v>
      </c>
      <c r="B10" s="90" t="s">
        <v>77</v>
      </c>
      <c r="C10" s="97">
        <v>123</v>
      </c>
      <c r="D10" s="97">
        <v>139152.4</v>
      </c>
      <c r="E10" s="97">
        <v>125</v>
      </c>
      <c r="F10" s="97">
        <v>147097</v>
      </c>
      <c r="G10" s="97">
        <v>8</v>
      </c>
      <c r="H10" s="97">
        <v>12043.4</v>
      </c>
      <c r="I10" s="97">
        <v>2</v>
      </c>
      <c r="J10" s="97">
        <v>1225</v>
      </c>
      <c r="K10" s="97">
        <v>2</v>
      </c>
      <c r="L10" s="97">
        <v>1681.6</v>
      </c>
    </row>
    <row r="11" spans="1:12" ht="19.5" customHeight="1">
      <c r="A11" s="87">
        <v>6</v>
      </c>
      <c r="B11" s="91" t="s">
        <v>78</v>
      </c>
      <c r="C11" s="97">
        <v>25</v>
      </c>
      <c r="D11" s="97">
        <v>52550</v>
      </c>
      <c r="E11" s="97">
        <v>25</v>
      </c>
      <c r="F11" s="97">
        <v>60175</v>
      </c>
      <c r="G11" s="97">
        <v>7</v>
      </c>
      <c r="H11" s="97">
        <v>11275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98</v>
      </c>
      <c r="D12" s="97">
        <v>86602.400000000198</v>
      </c>
      <c r="E12" s="97">
        <v>100</v>
      </c>
      <c r="F12" s="97">
        <v>86922.000000000204</v>
      </c>
      <c r="G12" s="97">
        <v>1</v>
      </c>
      <c r="H12" s="97">
        <v>768.4</v>
      </c>
      <c r="I12" s="97">
        <v>2</v>
      </c>
      <c r="J12" s="97">
        <v>1225</v>
      </c>
      <c r="K12" s="97">
        <v>2</v>
      </c>
      <c r="L12" s="97">
        <v>1681.6</v>
      </c>
    </row>
    <row r="13" spans="1:12" ht="15" customHeight="1">
      <c r="A13" s="87">
        <v>8</v>
      </c>
      <c r="B13" s="90" t="s">
        <v>18</v>
      </c>
      <c r="C13" s="97">
        <v>56</v>
      </c>
      <c r="D13" s="97">
        <v>47084.800000000003</v>
      </c>
      <c r="E13" s="97">
        <v>45</v>
      </c>
      <c r="F13" s="97">
        <v>41165.599999999999</v>
      </c>
      <c r="G13" s="97">
        <v>16</v>
      </c>
      <c r="H13" s="97">
        <v>6653.8</v>
      </c>
      <c r="I13" s="97">
        <v>22</v>
      </c>
      <c r="J13" s="97">
        <v>12010.6</v>
      </c>
      <c r="K13" s="97">
        <v>4</v>
      </c>
      <c r="L13" s="97">
        <v>3363.2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46</v>
      </c>
      <c r="D15" s="97">
        <v>26905.599999999999</v>
      </c>
      <c r="E15" s="97">
        <v>44</v>
      </c>
      <c r="F15" s="97">
        <v>25164.2</v>
      </c>
      <c r="G15" s="97">
        <v>4</v>
      </c>
      <c r="H15" s="97">
        <v>2102</v>
      </c>
      <c r="I15" s="97"/>
      <c r="J15" s="97"/>
      <c r="K15" s="97">
        <v>2</v>
      </c>
      <c r="L15" s="97">
        <v>1471.4</v>
      </c>
    </row>
    <row r="16" spans="1:12" ht="21" customHeight="1">
      <c r="A16" s="87">
        <v>11</v>
      </c>
      <c r="B16" s="91" t="s">
        <v>78</v>
      </c>
      <c r="C16" s="97">
        <v>12</v>
      </c>
      <c r="D16" s="97">
        <v>12612</v>
      </c>
      <c r="E16" s="97">
        <v>11</v>
      </c>
      <c r="F16" s="97">
        <v>11289.5</v>
      </c>
      <c r="G16" s="97">
        <v>4</v>
      </c>
      <c r="H16" s="97">
        <v>2102</v>
      </c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34</v>
      </c>
      <c r="D17" s="97">
        <v>14293.6</v>
      </c>
      <c r="E17" s="97">
        <v>33</v>
      </c>
      <c r="F17" s="97">
        <v>13874.7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14</v>
      </c>
      <c r="D18" s="97">
        <v>2942.8</v>
      </c>
      <c r="E18" s="97">
        <v>2</v>
      </c>
      <c r="F18" s="97">
        <v>420.4</v>
      </c>
      <c r="G18" s="97"/>
      <c r="H18" s="97"/>
      <c r="I18" s="97">
        <v>5</v>
      </c>
      <c r="J18" s="97">
        <v>1051</v>
      </c>
      <c r="K18" s="97">
        <v>8</v>
      </c>
      <c r="L18" s="97">
        <v>1681.6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420.4</v>
      </c>
      <c r="E20" s="97">
        <v>1</v>
      </c>
      <c r="F20" s="97">
        <v>386</v>
      </c>
      <c r="G20" s="97"/>
      <c r="H20" s="97"/>
      <c r="I20" s="97">
        <v>1</v>
      </c>
      <c r="J20" s="97">
        <v>384.2</v>
      </c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29</v>
      </c>
      <c r="D50" s="96">
        <f t="shared" si="5"/>
        <v>290.13</v>
      </c>
      <c r="E50" s="96">
        <f t="shared" si="5"/>
        <v>29</v>
      </c>
      <c r="F50" s="96">
        <f t="shared" si="5"/>
        <v>305.3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21</v>
      </c>
      <c r="D51" s="97">
        <v>201.84</v>
      </c>
      <c r="E51" s="97">
        <v>21</v>
      </c>
      <c r="F51" s="97">
        <v>208.2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7</v>
      </c>
      <c r="D53" s="97">
        <v>81.98</v>
      </c>
      <c r="E53" s="97">
        <v>7</v>
      </c>
      <c r="F53" s="97">
        <v>90.79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6.31</v>
      </c>
      <c r="E54" s="97">
        <v>1</v>
      </c>
      <c r="F54" s="97">
        <v>6.31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60</v>
      </c>
      <c r="D55" s="96">
        <v>25224</v>
      </c>
      <c r="E55" s="96">
        <v>21</v>
      </c>
      <c r="F55" s="96">
        <v>8417.6</v>
      </c>
      <c r="G55" s="96"/>
      <c r="H55" s="96"/>
      <c r="I55" s="96">
        <v>60</v>
      </c>
      <c r="J55" s="96">
        <v>25223.599999999999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616</v>
      </c>
      <c r="D56" s="96">
        <f t="shared" si="6"/>
        <v>626308.49999999907</v>
      </c>
      <c r="E56" s="96">
        <f t="shared" si="6"/>
        <v>500</v>
      </c>
      <c r="F56" s="96">
        <f t="shared" si="6"/>
        <v>559255.51</v>
      </c>
      <c r="G56" s="96">
        <f t="shared" si="6"/>
        <v>39</v>
      </c>
      <c r="H56" s="96">
        <f t="shared" si="6"/>
        <v>45431.23</v>
      </c>
      <c r="I56" s="96">
        <f t="shared" si="6"/>
        <v>121</v>
      </c>
      <c r="J56" s="96">
        <f t="shared" si="6"/>
        <v>70910.600000000006</v>
      </c>
      <c r="K56" s="96">
        <f t="shared" si="6"/>
        <v>46</v>
      </c>
      <c r="L56" s="96">
        <f t="shared" si="6"/>
        <v>34190.200000000004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Піщанський районний суд Вінницької області,_x000D_
 Початок періоду: 01.01.2020, Кінець періоду: 31.12.2020&amp;L1E11835B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44</v>
      </c>
      <c r="F4" s="93">
        <f>SUM(F5:F25)</f>
        <v>31740.2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35</v>
      </c>
      <c r="F7" s="95">
        <v>24383.200000000001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>
        <v>1</v>
      </c>
      <c r="F11" s="95">
        <v>1051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7</v>
      </c>
      <c r="F13" s="95">
        <v>5465.2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>
        <v>1</v>
      </c>
      <c r="F16" s="95">
        <v>840.8</v>
      </c>
    </row>
    <row r="17" spans="1:11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Піщанський районний суд Вінницької області,_x000D_
 Початок періоду: 01.01.2020, Кінець періоду: 31.12.2020&amp;L1E11835B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Роман</cp:lastModifiedBy>
  <cp:lastPrinted>2018-03-15T14:08:04Z</cp:lastPrinted>
  <dcterms:created xsi:type="dcterms:W3CDTF">2015-09-09T10:27:37Z</dcterms:created>
  <dcterms:modified xsi:type="dcterms:W3CDTF">2021-01-25T08:55:07Z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10_00142_4.2020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1E11835B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