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73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<sst xmlns="http://schemas.openxmlformats.org/spreadsheetml/2006/main" count="1950" uniqueCount="1079">
  <si>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</si>
  <si>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</si>
  <si>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</si>
  <si>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</si>
  <si>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</si>
  <si>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</si>
  <si>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</si>
  <si>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</si>
  <si>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</si>
  <si>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</si>
  <si>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</si>
  <si>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</si>
  <si>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</si>
  <si>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</si>
  <si>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</si>
  <si>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</si>
  <si>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</si>
  <si>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</si>
  <si>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</si>
  <si>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</si>
  <si>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</si>
  <si>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</si>
  <si>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</si>
  <si>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</si>
  <si>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</si>
  <si>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</si>
  <si>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</si>
  <si>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</si>
  <si>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</si>
  <si>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</si>
  <si>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</si>
  <si>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</si>
  <si>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</si>
  <si>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</si>
  <si>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</si>
  <si>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</si>
  <si>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</si>
  <si>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</si>
  <si>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</si>
  <si>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</si>
  <si>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</si>
  <si>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</si>
  <si>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</si>
  <si>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</si>
  <si>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</si>
  <si>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</si>
  <si>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</si>
  <si>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</si>
  <si>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</si>
  <si>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</si>
  <si>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</si>
  <si>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</si>
  <si>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</si>
  <si>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</si>
  <si>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</si>
  <si>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</si>
  <si>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</si>
  <si>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</si>
  <si>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</si>
  <si>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</si>
  <si>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</si>
  <si>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</si>
  <si>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</si>
  <si>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</si>
  <si>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</si>
  <si>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</si>
  <si>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</si>
  <si>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</si>
  <si>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</si>
  <si>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</si>
  <si>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</si>
  <si>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</si>
  <si>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</si>
  <si>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</si>
  <si>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</si>
  <si>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</si>
  <si>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</si>
  <si>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</si>
  <si>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</si>
  <si>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</si>
  <si>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</si>
  <si>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</si>
  <si>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</si>
  <si>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</si>
  <si>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</si>
  <si>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</si>
  <si>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</si>
  <si>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</si>
  <si>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</si>
  <si>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</si>
  <si>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</si>
  <si>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</si>
  <si>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</si>
  <si>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</si>
  <si>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</si>
  <si>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</si>
  <si>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</si>
  <si>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</si>
  <si>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</si>
  <si>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</si>
  <si>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</si>
  <si>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</si>
  <si>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</si>
  <si>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</si>
  <si>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</si>
  <si>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</si>
  <si>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</si>
  <si>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</si>
  <si>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</si>
  <si>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</si>
  <si>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</si>
  <si>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</si>
  <si>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</si>
  <si>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</si>
  <si>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</si>
  <si>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</si>
  <si>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</si>
  <si>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</si>
  <si>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</si>
  <si>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</si>
  <si>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</si>
  <si>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</si>
  <si>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</si>
  <si>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</si>
  <si>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</si>
  <si>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</si>
  <si>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</si>
  <si>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</si>
  <si>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</si>
  <si>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</si>
  <si>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</si>
  <si>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</si>
  <si>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</si>
  <si>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</si>
  <si>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</si>
  <si>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</si>
  <si>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</si>
  <si>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</si>
  <si>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</si>
  <si>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</si>
  <si>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</si>
  <si>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</si>
  <si>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</si>
  <si>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</si>
  <si>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</si>
  <si>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</si>
  <si>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</si>
  <si>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</si>
  <si>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</si>
  <si>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</si>
  <si>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</si>
  <si>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</si>
  <si>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</si>
  <si>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</si>
  <si>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</si>
  <si>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</si>
  <si>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</si>
  <si>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</si>
  <si>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</si>
  <si>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</si>
  <si>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</si>
  <si>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</si>
  <si>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</si>
  <si>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</si>
  <si>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</si>
  <si>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</si>
  <si>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</si>
  <si>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</si>
  <si>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</si>
  <si>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</si>
  <si>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</si>
  <si>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</si>
  <si>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</si>
  <si>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</si>
  <si>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</si>
  <si>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</si>
  <si>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</si>
  <si>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</si>
  <si>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</si>
  <si>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</si>
  <si>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</si>
  <si>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</si>
  <si>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</si>
  <si>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</si>
  <si>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</si>
  <si>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</si>
  <si>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</si>
  <si>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</si>
  <si>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</si>
  <si>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</si>
  <si>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</si>
  <si>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</si>
  <si>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</si>
  <si>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</si>
  <si>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</si>
  <si>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</si>
  <si>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</si>
  <si>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</si>
  <si>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</si>
  <si>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</si>
  <si>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</si>
  <si>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</si>
  <si>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</si>
  <si>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</si>
  <si>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</si>
  <si>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</si>
  <si>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</si>
  <si>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</si>
  <si>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</si>
  <si>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</si>
  <si>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</si>
  <si>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</si>
  <si>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</si>
  <si>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</si>
  <si>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</si>
  <si>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</si>
  <si>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</si>
  <si>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</si>
  <si>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</si>
  <si>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</si>
  <si>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</si>
  <si>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</si>
  <si>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</si>
  <si>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</si>
  <si>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</si>
  <si>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</si>
  <si>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</si>
  <si>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</si>
  <si>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</si>
  <si>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</si>
  <si>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</si>
  <si>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</si>
  <si>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</si>
  <si>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</si>
  <si>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</si>
  <si>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</si>
  <si>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</si>
  <si>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</si>
  <si>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</si>
  <si>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</si>
  <si>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</si>
  <si>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</si>
  <si>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</si>
  <si>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</si>
  <si>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</si>
  <si>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</si>
  <si>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</si>
  <si>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</si>
  <si>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</si>
  <si>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</si>
  <si>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</si>
  <si>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</si>
  <si>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</si>
  <si>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</si>
  <si>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</si>
  <si>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</si>
  <si>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</si>
  <si>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</si>
  <si>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</si>
  <si>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</si>
  <si>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</si>
  <si>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</si>
  <si>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</si>
  <si>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</si>
  <si>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</si>
  <si>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</si>
  <si>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</si>
  <si>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</si>
  <si>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</si>
  <si>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</si>
  <si>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</si>
  <si>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</si>
  <si>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</si>
  <si>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</si>
  <si>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</si>
  <si>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</si>
  <si>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</si>
  <si>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</si>
  <si>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</si>
  <si>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</si>
  <si>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</si>
  <si>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</si>
  <si>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</si>
  <si>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</si>
  <si>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</si>
  <si>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</si>
  <si>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</si>
  <si>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</si>
  <si>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</si>
  <si>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</si>
  <si>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</si>
  <si>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</si>
  <si>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</si>
  <si>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</si>
  <si>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</si>
  <si>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</si>
  <si>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</si>
  <si>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</si>
  <si>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</si>
  <si>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</si>
  <si>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</si>
  <si>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</si>
  <si>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</si>
  <si>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</si>
  <si>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</si>
  <si>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</si>
  <si>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</si>
  <si>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</si>
  <si>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</si>
  <si>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</si>
  <si>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</si>
  <si>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</si>
  <si>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</si>
  <si>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</si>
  <si>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</si>
  <si>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</si>
  <si>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</si>
  <si>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</si>
  <si>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</si>
  <si>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</si>
  <si>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</si>
  <si>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</si>
  <si>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</si>
  <si>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</si>
  <si>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</si>
  <si>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</si>
  <si>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</si>
  <si>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</si>
  <si>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</si>
  <si>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</si>
  <si>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</si>
  <si>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</si>
  <si>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</si>
  <si>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</si>
  <si>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</si>
  <si>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</si>
  <si>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</si>
  <si>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</si>
  <si>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</si>
  <si>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</si>
  <si>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</si>
  <si>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</si>
  <si>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</si>
  <si>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</si>
  <si>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</si>
  <si>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</si>
  <si>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</si>
  <si>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</si>
  <si>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</si>
  <si>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</si>
  <si>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</si>
  <si>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</si>
  <si>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</si>
  <si>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</si>
  <si>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</si>
  <si>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</si>
  <si>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</si>
  <si>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</si>
  <si>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</si>
  <si>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</si>
  <si>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</si>
  <si>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</si>
  <si>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</si>
  <si>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</si>
  <si>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</si>
  <si>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</si>
  <si>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</si>
  <si>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</si>
  <si>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</si>
  <si>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</si>
  <si>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</si>
  <si>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</si>
  <si>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</si>
  <si>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</si>
  <si>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</si>
  <si>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</si>
  <si>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</si>
  <si>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</si>
  <si>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</si>
  <si>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</si>
  <si>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</si>
  <si>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</si>
  <si>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</si>
  <si>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</si>
  <si>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</si>
  <si>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</si>
  <si>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</si>
  <si>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</si>
  <si>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</si>
  <si>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</si>
  <si>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</si>
  <si>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</si>
  <si>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</si>
  <si>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</si>
  <si>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</si>
  <si>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</si>
  <si>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</si>
  <si>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</si>
  <si>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</si>
  <si>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</si>
  <si>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</si>
  <si>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</si>
  <si>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</si>
  <si>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</si>
  <si>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</si>
  <si>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</si>
  <si>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</si>
  <si>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</si>
  <si>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</si>
  <si>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</si>
  <si>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</si>
  <si>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</si>
  <si>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</si>
  <si>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</si>
  <si>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</si>
  <si>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</si>
  <si>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</si>
  <si>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</si>
  <si>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</si>
  <si>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</si>
  <si>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</si>
  <si>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</si>
  <si>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</si>
  <si>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</si>
  <si>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</si>
  <si>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</si>
  <si>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</si>
  <si>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</si>
  <si>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</si>
  <si>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</si>
  <si>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</si>
  <si>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</si>
  <si>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</si>
  <si>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</si>
  <si>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</si>
  <si>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</si>
  <si>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</si>
  <si>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</si>
  <si>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</si>
  <si>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</si>
  <si>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</si>
  <si>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</si>
  <si>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</si>
  <si>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</si>
  <si>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</si>
  <si>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</si>
  <si>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</si>
  <si>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</si>
  <si>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</si>
  <si>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</si>
  <si>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</si>
  <si>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</si>
  <si>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</si>
  <si>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</si>
  <si>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</si>
  <si>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</si>
  <si>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</si>
  <si>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</si>
  <si>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</si>
  <si>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</si>
  <si>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</si>
  <si>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</si>
  <si>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</si>
  <si>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</si>
  <si>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</si>
  <si>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</si>
  <si>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</si>
  <si>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</si>
  <si>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</si>
  <si>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</si>
  <si>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</si>
  <si>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</si>
  <si>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</si>
  <si>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</si>
  <si>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</si>
  <si>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</si>
  <si>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</si>
  <si>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</si>
  <si>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</si>
  <si>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</si>
  <si>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</si>
  <si>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</si>
  <si>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</si>
  <si>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</si>
  <si>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</si>
  <si>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</si>
  <si>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</si>
  <si>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</si>
  <si>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</si>
  <si>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</si>
  <si>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</si>
  <si>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</si>
  <si>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</si>
  <si>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</si>
  <si>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</si>
  <si>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</si>
  <si>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</si>
  <si>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</si>
  <si>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</si>
  <si>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</si>
  <si>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</si>
  <si>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</si>
  <si>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</si>
  <si>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</si>
  <si>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</si>
  <si>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</si>
  <si>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</si>
  <si>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</si>
  <si>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</si>
  <si>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</si>
  <si>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</si>
  <si>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</si>
  <si>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</si>
  <si>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</si>
  <si>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</si>
  <si>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</si>
  <si>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</si>
  <si>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</si>
  <si>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</si>
  <si>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</si>
  <si>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</si>
  <si>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</si>
  <si>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</si>
  <si>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</si>
  <si>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</si>
  <si>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</si>
  <si>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</si>
  <si>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</si>
  <si>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</si>
  <si>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</si>
  <si>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</si>
  <si>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</si>
  <si>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</si>
  <si>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</si>
  <si>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</si>
  <si>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</si>
  <si>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</si>
  <si>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</si>
  <si>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</si>
  <si>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</si>
  <si>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</si>
  <si>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</si>
  <si>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</si>
  <si>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</si>
  <si>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</si>
  <si>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</si>
  <si>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</si>
  <si>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</si>
  <si>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</si>
  <si>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</si>
  <si>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</si>
  <si>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</si>
  <si>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</si>
  <si>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</si>
  <si>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</si>
  <si>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</si>
  <si>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</si>
  <si>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</si>
  <si>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</si>
  <si>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</si>
  <si>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</si>
  <si>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</si>
  <si>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</si>
  <si>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</si>
  <si>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</si>
  <si>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</si>
  <si>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</si>
  <si>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</si>
  <si>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</si>
  <si>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</si>
  <si>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</si>
  <si>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</si>
  <si>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</si>
  <si>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</si>
  <si>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</si>
  <si>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</si>
  <si>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</si>
  <si>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</si>
  <si>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</si>
  <si>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</si>
  <si>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</si>
  <si>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</si>
  <si>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</si>
  <si>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</si>
  <si>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</si>
  <si>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</si>
  <si>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</si>
  <si>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</si>
  <si>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</si>
  <si>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</si>
  <si>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</si>
  <si>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</si>
  <si>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</si>
  <si>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</si>
  <si>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</si>
  <si>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</si>
  <si>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</si>
  <si>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</si>
  <si>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</si>
  <si>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</si>
  <si>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</si>
  <si>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</si>
  <si>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</si>
  <si>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</si>
  <si>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</si>
  <si>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</si>
  <si>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</si>
  <si>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</si>
  <si>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</si>
  <si>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</si>
  <si>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</si>
  <si>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</si>
  <si>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</si>
  <si>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</si>
  <si>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</si>
  <si>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</si>
  <si>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</si>
  <si>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</si>
  <si>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</si>
  <si>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</si>
  <si>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</si>
  <si>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</si>
  <si>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</si>
  <si>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</si>
  <si>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</si>
  <si>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</si>
  <si>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</si>
  <si>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</si>
  <si>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</si>
  <si>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</si>
  <si>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</si>
  <si>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</si>
  <si>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</si>
  <si>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</si>
  <si>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</si>
  <si>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</si>
  <si>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</si>
  <si>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</si>
  <si>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</si>
  <si>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</si>
  <si>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</si>
  <si>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</si>
  <si>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</si>
  <si>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</si>
  <si>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</si>
  <si>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</si>
  <si>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</si>
  <si>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</si>
  <si>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</si>
  <si>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</si>
  <si>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</si>
  <si>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</si>
  <si>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</si>
  <si>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</si>
  <si>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</si>
  <si>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</si>
  <si>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</si>
  <si>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</si>
  <si>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</si>
  <si>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</si>
  <si>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</si>
  <si>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</si>
  <si>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</si>
  <si>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</si>
  <si>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</si>
  <si>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</si>
  <si>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</si>
  <si>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</si>
  <si>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</si>
  <si>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</si>
  <si>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</si>
  <si>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</si>
  <si>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</si>
  <si>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</si>
  <si>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</si>
  <si>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</si>
  <si>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</si>
  <si>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</si>
  <si>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</si>
  <si>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</si>
  <si>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</si>
  <si>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</si>
  <si>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</si>
  <si>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</si>
  <si>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</si>
  <si>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</si>
  <si>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</si>
  <si>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</si>
  <si>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</si>
  <si>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</si>
  <si>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</si>
  <si>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</si>
  <si>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</si>
  <si>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</si>
  <si>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</si>
  <si>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</si>
  <si>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</si>
  <si>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</si>
  <si>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</si>
  <si>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</si>
  <si>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</si>
  <si>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</si>
  <si>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</si>
  <si>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</si>
  <si>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</si>
  <si>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</si>
  <si>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</si>
  <si>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</si>
  <si>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</si>
  <si>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</si>
  <si>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</si>
  <si>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</si>
  <si>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</si>
  <si>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</si>
  <si>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</si>
  <si>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</si>
  <si>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</si>
  <si>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</si>
  <si>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</si>
  <si>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</si>
  <si>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</si>
  <si>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</si>
  <si>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</si>
  <si>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</si>
  <si>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</si>
  <si>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</si>
  <si>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</si>
  <si>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</si>
  <si>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</si>
  <si>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</si>
  <si>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</si>
  <si>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</si>
  <si>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</si>
  <si>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</si>
  <si>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</si>
  <si>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</si>
  <si>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</si>
  <si>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</si>
  <si>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</si>
  <si>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</si>
  <si>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</si>
  <si>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</si>
  <si>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</si>
  <si>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</si>
  <si>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</si>
  <si>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</si>
  <si>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</si>
  <si>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</si>
  <si>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</si>
  <si>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</si>
  <si>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</si>
  <si>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</si>
  <si>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</si>
  <si>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</si>
  <si>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</si>
  <si>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</si>
  <si>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</si>
  <si>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</si>
  <si>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</si>
  <si>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</si>
  <si>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</si>
  <si>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</si>
  <si>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</si>
  <si>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</si>
  <si>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</si>
  <si>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</si>
  <si>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</si>
  <si>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</si>
  <si>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</si>
  <si>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</si>
  <si>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</si>
  <si>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</si>
  <si>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</si>
  <si>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</si>
  <si>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</si>
  <si>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</si>
  <si>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</si>
  <si>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</si>
  <si>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</si>
  <si>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</si>
  <si>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</si>
  <si>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</si>
  <si>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</si>
  <si>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</si>
  <si>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</si>
  <si>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</si>
  <si>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</si>
  <si>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</si>
  <si>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</si>
  <si>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</si>
  <si>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</si>
  <si>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</si>
  <si>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</si>
  <si>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</si>
  <si>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</si>
  <si>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</si>
  <si>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</si>
  <si>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</si>
  <si>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</si>
  <si>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</si>
  <si>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</si>
  <si>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</si>
  <si>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</si>
  <si>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</si>
  <si>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</si>
  <si>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</si>
  <si>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</si>
  <si>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</si>
  <si>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</si>
  <si>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</si>
  <si>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</si>
  <si>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</si>
  <si>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</si>
  <si>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</si>
  <si>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</si>
  <si>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</si>
  <si>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</si>
  <si>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</si>
  <si>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</si>
  <si>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</si>
  <si>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</si>
  <si>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</si>
  <si>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</si>
  <si>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</si>
  <si>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</si>
  <si>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</si>
  <si>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</si>
  <si>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</si>
  <si>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</si>
  <si>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</si>
  <si>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</si>
  <si>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</si>
  <si>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</si>
  <si>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</si>
  <si>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</si>
  <si>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</si>
  <si>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</si>
  <si>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</si>
  <si>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</si>
  <si>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</si>
  <si>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</si>
  <si>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</si>
  <si>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</si>
  <si>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</si>
  <si>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</si>
  <si>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</si>
  <si>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</si>
  <si>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</si>
  <si>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</si>
  <si>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</si>
  <si>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</si>
  <si>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</si>
  <si>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</si>
  <si>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</si>
  <si>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</si>
  <si>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</si>
  <si>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</si>
  <si>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</si>
  <si>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</si>
  <si>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</si>
  <si>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</si>
  <si>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</si>
  <si>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</si>
  <si>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</si>
  <si>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</si>
  <si>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</si>
  <si>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</si>
  <si>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</si>
  <si>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</si>
  <si>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</si>
  <si>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</si>
  <si>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</si>
  <si>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</si>
  <si>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</si>
  <si>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</si>
  <si>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</si>
  <si>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</si>
  <si>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</si>
  <si>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</si>
  <si>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</si>
  <si>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</si>
  <si>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</si>
  <si>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</si>
  <si>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</si>
  <si>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</si>
  <si>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</si>
  <si>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</si>
  <si>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</si>
  <si>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</si>
  <si>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</si>
  <si>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</si>
  <si>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</si>
  <si>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</si>
  <si>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</si>
  <si>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</si>
  <si>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</si>
  <si>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</si>
  <si>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</si>
  <si>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</si>
  <si>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</si>
  <si>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</si>
  <si>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</si>
  <si>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</si>
  <si>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</si>
  <si>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</si>
  <si>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</si>
  <si>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</si>
  <si>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</si>
  <si>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</si>
  <si>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</si>
  <si>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</si>
  <si>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</si>
  <si>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</si>
  <si>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</si>
  <si>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</si>
  <si>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</si>
  <si>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</si>
  <si>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</si>
  <si>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</si>
  <si>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</si>
  <si>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</si>
  <si>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</si>
  <si>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</si>
  <si>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</si>
  <si>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</si>
  <si>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</si>
  <si>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</si>
  <si>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</si>
  <si>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</si>
  <si>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</si>
  <si>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</si>
  <si>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</si>
  <si>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</si>
  <si>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</si>
  <si>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</si>
  <si>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</si>
  <si>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</si>
  <si>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</si>
  <si>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</si>
  <si>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</si>
  <si>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</si>
  <si>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</si>
  <si>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</si>
  <si>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</si>
  <si>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</si>
  <si>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</si>
  <si>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</si>
  <si>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</si>
  <si>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</si>
  <si>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</si>
  <si>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</si>
  <si>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</si>
  <si>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</si>
  <si>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</si>
  <si>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</si>
  <si>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</si>
  <si>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</si>
  <si>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</si>
  <si>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</si>
  <si>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</si>
  <si>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</si>
  <si>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</si>
  <si>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</si>
  <si>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</si>
  <si>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</si>
  <si>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</si>
  <si>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</si>
  <si>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</si>
  <si>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</si>
  <si>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</si>
  <si>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</si>
  <si>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</si>
  <si>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</si>
  <si>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</si>
  <si>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</si>
  <si>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</si>
  <si>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</si>
  <si>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</si>
  <si>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</si>
  <si>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</si>
  <si>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</si>
  <si>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</si>
  <si>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</si>
  <si>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</si>
  <si>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</si>
  <si>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</si>
  <si>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</si>
  <si>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</si>
  <si>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</si>
  <si>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</si>
  <si>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</si>
  <si>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</si>
  <si>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</si>
  <si>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</si>
  <si>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</si>
  <si>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</si>
  <si>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</si>
  <si>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</si>
  <si>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</si>
  <si>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</si>
  <si>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</si>
  <si>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</si>
  <si>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</si>
  <si>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</si>
  <si>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</si>
  <si>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</si>
  <si>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</si>
  <si>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</si>
  <si>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</si>
  <si>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</si>
  <si>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</si>
  <si>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</si>
  <si>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</si>
  <si>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</si>
  <si>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</si>
  <si>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</si>
  <si>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</si>
  <si>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</si>
  <si>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</si>
  <si>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</si>
  <si>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</si>
  <si>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</si>
  <si>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</si>
  <si>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</si>
  <si>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</si>
  <si>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</si>
  <si>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</si>
  <si>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</si>
  <si>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</si>
  <si>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</si>
  <si>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</si>
  <si>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</si>
  <si>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</si>
  <si>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</si>
  <si>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</si>
  <si>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</si>
  <si>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</si>
  <si>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</si>
  <si>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</si>
  <si>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</si>
  <si>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</si>
  <si>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</si>
  <si>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</si>
  <si>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</si>
  <si>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</si>
  <si>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</si>
  <si>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</si>
  <si>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</si>
  <si>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</si>
  <si>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</si>
  <si>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</si>
  <si>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</si>
  <si>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</si>
  <si>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</si>
  <si>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</si>
  <si>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</si>
  <si>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</si>
  <si>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</si>
  <si>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</si>
  <si>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</si>
  <si>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</si>
  <si>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</si>
  <si>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</si>
  <si>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</si>
  <si>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</si>
  <si>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</si>
  <si>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</si>
  <si>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</si>
  <si>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</si>
  <si>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Піщанський районний суд Вінницької області</t>
  </si>
  <si>
    <t>24700. Вінницька область.смт. Піщанка</t>
  </si>
  <si>
    <t>вул. Вишнева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</si>
  <si>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</si>
  <si>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</si>
  <si>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Трач</t>
  </si>
  <si>
    <t>В.М. Савіцька</t>
  </si>
  <si>
    <t>(04349)2-19-93</t>
  </si>
  <si>
    <t xml:space="preserve">inbox@psh.vn.court.gov.ua  </t>
  </si>
  <si>
    <t>19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</si>
</sst>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35" t="s">
        <v>107</v>
      </c>
      <c r="B1" s="235"/>
      <c r="C1" s="235"/>
      <c r="D1" s="235"/>
      <c r="E1" s="235"/>
      <c r="F1" s="235"/>
      <c r="G1" s="235"/>
      <c r="H1" s="235"/>
    </row>
    <row r="2" spans="1:8" ht="15.75">
      <c r="B2" s="31"/>
      <c r="C2" s="31"/>
      <c r="D2" s="31"/>
      <c r="E2" s="31"/>
      <c r="F2" s="31"/>
      <c r="G2" s="31"/>
      <c r="H2" s="31"/>
    </row>
    <row r="3" spans="1:8" ht="18.95" customHeight="1">
      <c r="B3" s="235" t="s">
        <v>108</v>
      </c>
      <c r="C3" s="235"/>
      <c r="D3" s="235"/>
      <c r="E3" s="235"/>
      <c r="F3" s="235"/>
      <c r="G3" s="235"/>
      <c r="H3" s="235"/>
    </row>
    <row r="4" spans="1:8" ht="18.95" customHeight="1">
      <c r="B4" s="235" t="s">
        <v>109</v>
      </c>
      <c r="C4" s="235"/>
      <c r="D4" s="235"/>
      <c r="E4" s="235"/>
      <c r="F4" s="235"/>
      <c r="G4" s="235"/>
      <c r="H4" s="235"/>
    </row>
    <row r="5" spans="1:8" ht="15" customHeight="1">
      <c r="B5" s="245" t="s">
        <v>1068</v>
      </c>
      <c r="C5" s="245"/>
      <c r="D5" s="245"/>
      <c r="E5" s="245"/>
      <c r="F5" s="245"/>
      <c r="G5" s="245"/>
      <c r="H5" s="245"/>
    </row>
    <row r="6" spans="1:8" ht="15.75">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5" customHeight="1">
      <c r="A21" s="11"/>
      <c r="B21" s="101"/>
      <c r="C21" s="9"/>
      <c r="D21" s="12"/>
      <c r="E21" s="12"/>
      <c r="F21" s="12"/>
      <c r="G21" s="12"/>
      <c r="H21" s="100"/>
      <c r="I21" s="9"/>
    </row>
    <row r="22" spans="1:9" ht="12.95" customHeight="1">
      <c r="A22" s="11"/>
      <c r="B22" s="101" t="s">
        <v>115</v>
      </c>
      <c r="C22" s="9"/>
      <c r="D22" s="229" t="s">
        <v>1070</v>
      </c>
      <c r="E22" s="227"/>
      <c r="F22" s="227"/>
      <c r="G22" s="227"/>
      <c r="H22" s="228"/>
      <c r="I22" s="9"/>
    </row>
    <row r="23" spans="1:9" ht="12.95" customHeight="1">
      <c r="A23" s="11"/>
      <c r="B23" s="48"/>
      <c r="C23" s="49"/>
      <c r="D23" s="49"/>
      <c r="E23" s="49"/>
      <c r="F23" s="49"/>
      <c r="G23" s="49"/>
      <c r="H23" s="50"/>
      <c r="I23" s="9"/>
    </row>
    <row r="24" spans="1:9" ht="12.95"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5" customHeight="1">
      <c r="A26" s="11"/>
      <c r="B26" s="234">
        <v>5</v>
      </c>
      <c r="C26" s="227"/>
      <c r="D26" s="227"/>
      <c r="E26" s="227"/>
      <c r="F26" s="227"/>
      <c r="G26" s="227"/>
      <c r="H26" s="228"/>
      <c r="I26" s="9"/>
    </row>
    <row r="27" spans="1:9" ht="12.95" customHeight="1">
      <c r="A27" s="11"/>
      <c r="B27" s="224" t="s">
        <v>117</v>
      </c>
      <c r="C27" s="224"/>
      <c r="D27" s="224"/>
      <c r="E27" s="224"/>
      <c r="F27" s="224"/>
      <c r="G27" s="224"/>
      <c r="H27" s="224"/>
      <c r="I27" s="9"/>
    </row>
    <row r="28" spans="1:9" ht="12.95"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&amp;C&amp;L8880BDEE</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40</v>
      </c>
      <c r="E17" s="189">
        <v>18</v>
      </c>
      <c r="F17" s="150">
        <v>41</v>
      </c>
      <c r="G17" s="186"/>
      <c r="H17" s="189">
        <v>22</v>
      </c>
      <c r="I17" s="189">
        <v>11</v>
      </c>
      <c r="J17" s="189"/>
      <c r="K17" s="189"/>
      <c r="L17" s="189"/>
      <c r="M17" s="189"/>
      <c r="N17" s="189">
        <v>11</v>
      </c>
      <c r="O17" s="189"/>
      <c r="P17" s="185"/>
      <c r="Q17" s="185"/>
      <c r="R17" s="185">
        <v>11</v>
      </c>
      <c r="S17" s="185"/>
      <c r="T17" s="185"/>
      <c r="U17" s="185">
        <v>11</v>
      </c>
      <c r="V17" s="185"/>
      <c r="W17" s="185"/>
      <c r="X17" s="185"/>
      <c r="Y17" s="185"/>
      <c r="Z17" s="185"/>
      <c r="AA17" s="189">
        <v>18</v>
      </c>
      <c r="AB17" s="185">
        <v>19</v>
      </c>
      <c r="AC17" s="185"/>
      <c r="AD17" s="128"/>
    </row>
    <row r="18" spans="1:30" s="126" customFormat="1" ht="12.75" hidden="1" customHeight="1">
      <c r="A18" s="130">
        <v>11</v>
      </c>
      <c r="B18" s="130" t="s">
        <v>265</v>
      </c>
      <c r="C18" s="130" t="s">
        <v>264</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5</v>
      </c>
      <c r="E24" s="189"/>
      <c r="F24" s="150">
        <v>5</v>
      </c>
      <c r="G24" s="186"/>
      <c r="H24" s="189"/>
      <c r="I24" s="189"/>
      <c r="J24" s="189"/>
      <c r="K24" s="189"/>
      <c r="L24" s="189"/>
      <c r="M24" s="189"/>
      <c r="N24" s="189"/>
      <c r="O24" s="189"/>
      <c r="P24" s="185"/>
      <c r="Q24" s="185"/>
      <c r="R24" s="185"/>
      <c r="S24" s="185"/>
      <c r="T24" s="185"/>
      <c r="U24" s="185"/>
      <c r="V24" s="185"/>
      <c r="W24" s="185"/>
      <c r="X24" s="185"/>
      <c r="Y24" s="185"/>
      <c r="Z24" s="185"/>
      <c r="AA24" s="189">
        <v>5</v>
      </c>
      <c r="AB24" s="185">
        <v>5</v>
      </c>
      <c r="AC24" s="185"/>
      <c r="AD24" s="174"/>
    </row>
    <row r="25" spans="1:30" s="126" customFormat="1" ht="12.75" customHeight="1">
      <c r="A25" s="130">
        <v>18</v>
      </c>
      <c r="B25" s="130" t="s">
        <v>279</v>
      </c>
      <c r="C25" s="130" t="s">
        <v>278</v>
      </c>
      <c r="D25" s="188">
        <v>4</v>
      </c>
      <c r="E25" s="189"/>
      <c r="F25" s="150">
        <v>4</v>
      </c>
      <c r="G25" s="186"/>
      <c r="H25" s="189">
        <v>2</v>
      </c>
      <c r="I25" s="189"/>
      <c r="J25" s="189"/>
      <c r="K25" s="189"/>
      <c r="L25" s="189"/>
      <c r="M25" s="189"/>
      <c r="N25" s="189">
        <v>2</v>
      </c>
      <c r="O25" s="189"/>
      <c r="P25" s="185"/>
      <c r="Q25" s="185"/>
      <c r="R25" s="185"/>
      <c r="S25" s="185"/>
      <c r="T25" s="185"/>
      <c r="U25" s="185">
        <v>2</v>
      </c>
      <c r="V25" s="185"/>
      <c r="W25" s="185"/>
      <c r="X25" s="185"/>
      <c r="Y25" s="185"/>
      <c r="Z25" s="185"/>
      <c r="AA25" s="189">
        <v>2</v>
      </c>
      <c r="AB25" s="185">
        <v>2</v>
      </c>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29</v>
      </c>
      <c r="E28" s="189">
        <v>17</v>
      </c>
      <c r="F28" s="150">
        <v>30</v>
      </c>
      <c r="G28" s="186"/>
      <c r="H28" s="189">
        <v>19</v>
      </c>
      <c r="I28" s="189">
        <v>10</v>
      </c>
      <c r="J28" s="189"/>
      <c r="K28" s="189"/>
      <c r="L28" s="189"/>
      <c r="M28" s="189"/>
      <c r="N28" s="189">
        <v>9</v>
      </c>
      <c r="O28" s="189"/>
      <c r="P28" s="185"/>
      <c r="Q28" s="185"/>
      <c r="R28" s="185">
        <v>10</v>
      </c>
      <c r="S28" s="185"/>
      <c r="T28" s="185"/>
      <c r="U28" s="185">
        <v>9</v>
      </c>
      <c r="V28" s="185"/>
      <c r="W28" s="185"/>
      <c r="X28" s="185"/>
      <c r="Y28" s="185"/>
      <c r="Z28" s="185"/>
      <c r="AA28" s="189">
        <v>10</v>
      </c>
      <c r="AB28" s="185">
        <v>11</v>
      </c>
      <c r="AC28" s="185"/>
      <c r="AD28" s="174"/>
    </row>
    <row r="29" spans="1:30" s="126" customFormat="1" ht="12.75" hidden="1" customHeight="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hidden="1" customHeight="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v>1</v>
      </c>
      <c r="F32" s="150">
        <v>2</v>
      </c>
      <c r="G32" s="186"/>
      <c r="H32" s="189">
        <v>1</v>
      </c>
      <c r="I32" s="189">
        <v>1</v>
      </c>
      <c r="J32" s="189"/>
      <c r="K32" s="189"/>
      <c r="L32" s="189"/>
      <c r="M32" s="189"/>
      <c r="N32" s="189"/>
      <c r="O32" s="189"/>
      <c r="P32" s="185"/>
      <c r="Q32" s="185"/>
      <c r="R32" s="185">
        <v>1</v>
      </c>
      <c r="S32" s="185"/>
      <c r="T32" s="185"/>
      <c r="U32" s="185"/>
      <c r="V32" s="185"/>
      <c r="W32" s="185"/>
      <c r="X32" s="185"/>
      <c r="Y32" s="185"/>
      <c r="Z32" s="185"/>
      <c r="AA32" s="189">
        <v>1</v>
      </c>
      <c r="AB32" s="185">
        <v>1</v>
      </c>
      <c r="AC32" s="185"/>
      <c r="AD32" s="174"/>
    </row>
    <row r="33" spans="1:30" s="126" customFormat="1" ht="12.75" hidden="1" customHeight="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2</v>
      </c>
      <c r="E61" s="189"/>
      <c r="F61" s="150">
        <v>2</v>
      </c>
      <c r="G61" s="186"/>
      <c r="H61" s="189"/>
      <c r="I61" s="189"/>
      <c r="J61" s="189"/>
      <c r="K61" s="189"/>
      <c r="L61" s="189"/>
      <c r="M61" s="189"/>
      <c r="N61" s="189"/>
      <c r="O61" s="189"/>
      <c r="P61" s="185"/>
      <c r="Q61" s="185"/>
      <c r="R61" s="185"/>
      <c r="S61" s="185"/>
      <c r="T61" s="185"/>
      <c r="U61" s="185"/>
      <c r="V61" s="185"/>
      <c r="W61" s="185"/>
      <c r="X61" s="185"/>
      <c r="Y61" s="185"/>
      <c r="Z61" s="185"/>
      <c r="AA61" s="189">
        <v>2</v>
      </c>
      <c r="AB61" s="185">
        <v>2</v>
      </c>
      <c r="AC61" s="185"/>
      <c r="AD61" s="128"/>
    </row>
    <row r="62" spans="1:30" s="126" customFormat="1" ht="12.75" customHeight="1">
      <c r="A62" s="130">
        <v>55</v>
      </c>
      <c r="B62" s="130" t="s">
        <v>957</v>
      </c>
      <c r="C62" s="130" t="s">
        <v>334</v>
      </c>
      <c r="D62" s="188">
        <v>1</v>
      </c>
      <c r="E62" s="189"/>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hidden="1" customHeight="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342</v>
      </c>
      <c r="C66" s="130" t="s">
        <v>341</v>
      </c>
      <c r="D66" s="188">
        <v>1</v>
      </c>
      <c r="E66" s="189"/>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1</v>
      </c>
      <c r="E68" s="189">
        <v>1</v>
      </c>
      <c r="F68" s="150">
        <v>1</v>
      </c>
      <c r="G68" s="186"/>
      <c r="H68" s="189">
        <v>1</v>
      </c>
      <c r="I68" s="189">
        <v>1</v>
      </c>
      <c r="J68" s="189"/>
      <c r="K68" s="189"/>
      <c r="L68" s="189"/>
      <c r="M68" s="189"/>
      <c r="N68" s="189"/>
      <c r="O68" s="189"/>
      <c r="P68" s="185"/>
      <c r="Q68" s="185"/>
      <c r="R68" s="185">
        <v>1</v>
      </c>
      <c r="S68" s="185"/>
      <c r="T68" s="185"/>
      <c r="U68" s="185"/>
      <c r="V68" s="185"/>
      <c r="W68" s="185"/>
      <c r="X68" s="185"/>
      <c r="Y68" s="185"/>
      <c r="Z68" s="185"/>
      <c r="AA68" s="189"/>
      <c r="AB68" s="185"/>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v>1</v>
      </c>
      <c r="F78" s="150">
        <v>1</v>
      </c>
      <c r="G78" s="186"/>
      <c r="H78" s="189">
        <v>1</v>
      </c>
      <c r="I78" s="189">
        <v>1</v>
      </c>
      <c r="J78" s="189"/>
      <c r="K78" s="189"/>
      <c r="L78" s="189"/>
      <c r="M78" s="189"/>
      <c r="N78" s="189"/>
      <c r="O78" s="189"/>
      <c r="P78" s="185"/>
      <c r="Q78" s="185"/>
      <c r="R78" s="185">
        <v>1</v>
      </c>
      <c r="S78" s="185"/>
      <c r="T78" s="185"/>
      <c r="U78" s="185"/>
      <c r="V78" s="185"/>
      <c r="W78" s="185"/>
      <c r="X78" s="185"/>
      <c r="Y78" s="185"/>
      <c r="Z78" s="185"/>
      <c r="AA78" s="189"/>
      <c r="AB78" s="185"/>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hidden="1" customHeight="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hidden="1" customHeight="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67</v>
      </c>
      <c r="E101" s="189">
        <v>18</v>
      </c>
      <c r="F101" s="150">
        <v>90</v>
      </c>
      <c r="G101" s="186"/>
      <c r="H101" s="189">
        <v>23</v>
      </c>
      <c r="I101" s="189">
        <v>20</v>
      </c>
      <c r="J101" s="189"/>
      <c r="K101" s="189"/>
      <c r="L101" s="189"/>
      <c r="M101" s="189"/>
      <c r="N101" s="189">
        <v>3</v>
      </c>
      <c r="O101" s="189"/>
      <c r="P101" s="185"/>
      <c r="Q101" s="185"/>
      <c r="R101" s="185">
        <v>22</v>
      </c>
      <c r="S101" s="185"/>
      <c r="T101" s="185"/>
      <c r="U101" s="185">
        <v>3</v>
      </c>
      <c r="V101" s="185"/>
      <c r="W101" s="185"/>
      <c r="X101" s="185"/>
      <c r="Y101" s="185"/>
      <c r="Z101" s="185"/>
      <c r="AA101" s="189">
        <v>44</v>
      </c>
      <c r="AB101" s="185">
        <v>65</v>
      </c>
      <c r="AC101" s="185"/>
      <c r="AD101" s="128"/>
    </row>
    <row r="102" spans="1:30" s="126" customFormat="1" ht="12.75" customHeight="1">
      <c r="A102" s="130">
        <v>95</v>
      </c>
      <c r="B102" s="130" t="s">
        <v>396</v>
      </c>
      <c r="C102" s="130" t="s">
        <v>395</v>
      </c>
      <c r="D102" s="188">
        <v>54</v>
      </c>
      <c r="E102" s="189">
        <v>13</v>
      </c>
      <c r="F102" s="150">
        <v>75</v>
      </c>
      <c r="G102" s="186"/>
      <c r="H102" s="189">
        <v>20</v>
      </c>
      <c r="I102" s="189">
        <v>19</v>
      </c>
      <c r="J102" s="189"/>
      <c r="K102" s="189"/>
      <c r="L102" s="189"/>
      <c r="M102" s="189"/>
      <c r="N102" s="189">
        <v>1</v>
      </c>
      <c r="O102" s="189"/>
      <c r="P102" s="185"/>
      <c r="Q102" s="185"/>
      <c r="R102" s="185">
        <v>21</v>
      </c>
      <c r="S102" s="185"/>
      <c r="T102" s="185"/>
      <c r="U102" s="185">
        <v>1</v>
      </c>
      <c r="V102" s="185"/>
      <c r="W102" s="185"/>
      <c r="X102" s="185"/>
      <c r="Y102" s="185"/>
      <c r="Z102" s="185"/>
      <c r="AA102" s="189">
        <v>34</v>
      </c>
      <c r="AB102" s="185">
        <v>53</v>
      </c>
      <c r="AC102" s="185"/>
      <c r="AD102" s="174"/>
    </row>
    <row r="103" spans="1:30" s="126" customFormat="1" ht="12.75" customHeight="1">
      <c r="A103" s="130">
        <v>96</v>
      </c>
      <c r="B103" s="130" t="s">
        <v>398</v>
      </c>
      <c r="C103" s="130" t="s">
        <v>397</v>
      </c>
      <c r="D103" s="188">
        <v>3</v>
      </c>
      <c r="E103" s="189">
        <v>1</v>
      </c>
      <c r="F103" s="150">
        <v>5</v>
      </c>
      <c r="G103" s="186"/>
      <c r="H103" s="189"/>
      <c r="I103" s="189"/>
      <c r="J103" s="189"/>
      <c r="K103" s="189"/>
      <c r="L103" s="189"/>
      <c r="M103" s="189"/>
      <c r="N103" s="189"/>
      <c r="O103" s="189"/>
      <c r="P103" s="185"/>
      <c r="Q103" s="185"/>
      <c r="R103" s="185"/>
      <c r="S103" s="185"/>
      <c r="T103" s="185"/>
      <c r="U103" s="185"/>
      <c r="V103" s="185"/>
      <c r="W103" s="185"/>
      <c r="X103" s="185"/>
      <c r="Y103" s="185"/>
      <c r="Z103" s="185"/>
      <c r="AA103" s="189">
        <v>3</v>
      </c>
      <c r="AB103" s="185">
        <v>5</v>
      </c>
      <c r="AC103" s="185"/>
      <c r="AD103" s="174"/>
    </row>
    <row r="104" spans="1:30" s="126" customFormat="1" ht="12.75" customHeight="1">
      <c r="A104" s="130">
        <v>97</v>
      </c>
      <c r="B104" s="130" t="s">
        <v>400</v>
      </c>
      <c r="C104" s="130" t="s">
        <v>399</v>
      </c>
      <c r="D104" s="188">
        <v>2</v>
      </c>
      <c r="E104" s="189">
        <v>1</v>
      </c>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2</v>
      </c>
      <c r="AB104" s="185">
        <v>2</v>
      </c>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hidden="1" customHeight="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7</v>
      </c>
      <c r="E107" s="189">
        <v>2</v>
      </c>
      <c r="F107" s="150">
        <v>7</v>
      </c>
      <c r="G107" s="186"/>
      <c r="H107" s="189">
        <v>3</v>
      </c>
      <c r="I107" s="189">
        <v>1</v>
      </c>
      <c r="J107" s="189"/>
      <c r="K107" s="189"/>
      <c r="L107" s="189"/>
      <c r="M107" s="189"/>
      <c r="N107" s="189">
        <v>2</v>
      </c>
      <c r="O107" s="189"/>
      <c r="P107" s="185"/>
      <c r="Q107" s="185"/>
      <c r="R107" s="185">
        <v>1</v>
      </c>
      <c r="S107" s="185"/>
      <c r="T107" s="185"/>
      <c r="U107" s="185">
        <v>2</v>
      </c>
      <c r="V107" s="185"/>
      <c r="W107" s="185"/>
      <c r="X107" s="185"/>
      <c r="Y107" s="185"/>
      <c r="Z107" s="185"/>
      <c r="AA107" s="189">
        <v>4</v>
      </c>
      <c r="AB107" s="185">
        <v>4</v>
      </c>
      <c r="AC107" s="185"/>
      <c r="AD107" s="174"/>
    </row>
    <row r="108" spans="1:30" s="126" customFormat="1" ht="12.75" hidden="1" customHeight="1">
      <c r="A108" s="130">
        <v>101</v>
      </c>
      <c r="B108" s="130" t="s">
        <v>408</v>
      </c>
      <c r="C108" s="130" t="s">
        <v>407</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hidden="1" customHeight="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hidden="1" customHeight="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hidden="1" customHeight="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hidden="1" customHeight="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hidden="1" customHeight="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2</v>
      </c>
      <c r="E195" s="189"/>
      <c r="F195" s="150">
        <v>2</v>
      </c>
      <c r="G195" s="186"/>
      <c r="H195" s="189"/>
      <c r="I195" s="189"/>
      <c r="J195" s="189"/>
      <c r="K195" s="189"/>
      <c r="L195" s="189"/>
      <c r="M195" s="189"/>
      <c r="N195" s="189"/>
      <c r="O195" s="189"/>
      <c r="P195" s="185"/>
      <c r="Q195" s="185"/>
      <c r="R195" s="185"/>
      <c r="S195" s="185"/>
      <c r="T195" s="185"/>
      <c r="U195" s="185"/>
      <c r="V195" s="185"/>
      <c r="W195" s="185"/>
      <c r="X195" s="185"/>
      <c r="Y195" s="185"/>
      <c r="Z195" s="185"/>
      <c r="AA195" s="189">
        <v>2</v>
      </c>
      <c r="AB195" s="185">
        <v>2</v>
      </c>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2</v>
      </c>
      <c r="E212" s="189"/>
      <c r="F212" s="150">
        <v>2</v>
      </c>
      <c r="G212" s="186"/>
      <c r="H212" s="189"/>
      <c r="I212" s="189"/>
      <c r="J212" s="189"/>
      <c r="K212" s="189"/>
      <c r="L212" s="189"/>
      <c r="M212" s="189"/>
      <c r="N212" s="189"/>
      <c r="O212" s="189"/>
      <c r="P212" s="185"/>
      <c r="Q212" s="185"/>
      <c r="R212" s="185"/>
      <c r="S212" s="185"/>
      <c r="T212" s="185"/>
      <c r="U212" s="185"/>
      <c r="V212" s="185"/>
      <c r="W212" s="185"/>
      <c r="X212" s="185"/>
      <c r="Y212" s="185"/>
      <c r="Z212" s="185"/>
      <c r="AA212" s="189">
        <v>2</v>
      </c>
      <c r="AB212" s="185">
        <v>2</v>
      </c>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hidden="1" customHeight="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hidden="1" customHeight="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8</v>
      </c>
      <c r="E230" s="189">
        <v>2</v>
      </c>
      <c r="F230" s="150">
        <v>8</v>
      </c>
      <c r="G230" s="186"/>
      <c r="H230" s="189">
        <v>3</v>
      </c>
      <c r="I230" s="189">
        <v>3</v>
      </c>
      <c r="J230" s="189"/>
      <c r="K230" s="189"/>
      <c r="L230" s="189"/>
      <c r="M230" s="189"/>
      <c r="N230" s="189"/>
      <c r="O230" s="189"/>
      <c r="P230" s="185"/>
      <c r="Q230" s="185"/>
      <c r="R230" s="185">
        <v>3</v>
      </c>
      <c r="S230" s="185"/>
      <c r="T230" s="185"/>
      <c r="U230" s="185"/>
      <c r="V230" s="185"/>
      <c r="W230" s="185"/>
      <c r="X230" s="185"/>
      <c r="Y230" s="185"/>
      <c r="Z230" s="185"/>
      <c r="AA230" s="189">
        <v>5</v>
      </c>
      <c r="AB230" s="185">
        <v>5</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2</v>
      </c>
      <c r="E242" s="189"/>
      <c r="F242" s="150">
        <v>2</v>
      </c>
      <c r="G242" s="186"/>
      <c r="H242" s="189">
        <v>1</v>
      </c>
      <c r="I242" s="189">
        <v>1</v>
      </c>
      <c r="J242" s="189"/>
      <c r="K242" s="189"/>
      <c r="L242" s="189"/>
      <c r="M242" s="189"/>
      <c r="N242" s="189"/>
      <c r="O242" s="189"/>
      <c r="P242" s="185"/>
      <c r="Q242" s="185"/>
      <c r="R242" s="185">
        <v>1</v>
      </c>
      <c r="S242" s="185"/>
      <c r="T242" s="185"/>
      <c r="U242" s="185"/>
      <c r="V242" s="185"/>
      <c r="W242" s="185"/>
      <c r="X242" s="185"/>
      <c r="Y242" s="185"/>
      <c r="Z242" s="185"/>
      <c r="AA242" s="189">
        <v>1</v>
      </c>
      <c r="AB242" s="185">
        <v>1</v>
      </c>
      <c r="AC242" s="185"/>
      <c r="AD242" s="174"/>
    </row>
    <row r="243" spans="1:30" s="126" customFormat="1" ht="12.75" hidden="1" customHeight="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6</v>
      </c>
      <c r="E246" s="189">
        <v>2</v>
      </c>
      <c r="F246" s="150">
        <v>6</v>
      </c>
      <c r="G246" s="186"/>
      <c r="H246" s="189">
        <v>2</v>
      </c>
      <c r="I246" s="189">
        <v>2</v>
      </c>
      <c r="J246" s="189"/>
      <c r="K246" s="189"/>
      <c r="L246" s="189"/>
      <c r="M246" s="189"/>
      <c r="N246" s="189"/>
      <c r="O246" s="189"/>
      <c r="P246" s="185"/>
      <c r="Q246" s="185"/>
      <c r="R246" s="185">
        <v>2</v>
      </c>
      <c r="S246" s="185"/>
      <c r="T246" s="185"/>
      <c r="U246" s="185"/>
      <c r="V246" s="185"/>
      <c r="W246" s="185"/>
      <c r="X246" s="185"/>
      <c r="Y246" s="185"/>
      <c r="Z246" s="185"/>
      <c r="AA246" s="189">
        <v>4</v>
      </c>
      <c r="AB246" s="185">
        <v>4</v>
      </c>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4</v>
      </c>
      <c r="E250" s="189">
        <v>2</v>
      </c>
      <c r="F250" s="150">
        <v>6</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v>3</v>
      </c>
      <c r="AB250" s="185">
        <v>5</v>
      </c>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3</v>
      </c>
      <c r="E254" s="189">
        <v>2</v>
      </c>
      <c r="F254" s="150">
        <v>4</v>
      </c>
      <c r="G254" s="186"/>
      <c r="H254" s="189"/>
      <c r="I254" s="189"/>
      <c r="J254" s="189"/>
      <c r="K254" s="189"/>
      <c r="L254" s="189"/>
      <c r="M254" s="189"/>
      <c r="N254" s="189"/>
      <c r="O254" s="189"/>
      <c r="P254" s="185"/>
      <c r="Q254" s="185"/>
      <c r="R254" s="185"/>
      <c r="S254" s="185"/>
      <c r="T254" s="185"/>
      <c r="U254" s="185"/>
      <c r="V254" s="185"/>
      <c r="W254" s="185"/>
      <c r="X254" s="185"/>
      <c r="Y254" s="185"/>
      <c r="Z254" s="185"/>
      <c r="AA254" s="189">
        <v>3</v>
      </c>
      <c r="AB254" s="185">
        <v>4</v>
      </c>
      <c r="AC254" s="185"/>
      <c r="AD254" s="174"/>
    </row>
    <row r="255" spans="1:30" s="126" customFormat="1" ht="12.75" customHeight="1">
      <c r="A255" s="130">
        <v>248</v>
      </c>
      <c r="B255" s="130" t="s">
        <v>638</v>
      </c>
      <c r="C255" s="130" t="s">
        <v>637</v>
      </c>
      <c r="D255" s="188">
        <v>1</v>
      </c>
      <c r="E255" s="189"/>
      <c r="F255" s="150">
        <v>1</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hidden="1" customHeight="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c r="A265" s="130">
        <v>258</v>
      </c>
      <c r="B265" s="130" t="s">
        <v>651</v>
      </c>
      <c r="C265" s="130" t="s">
        <v>650</v>
      </c>
      <c r="D265" s="188"/>
      <c r="E265" s="189"/>
      <c r="F265" s="150">
        <v>1</v>
      </c>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v>1</v>
      </c>
      <c r="AC265" s="185"/>
      <c r="AD265" s="174"/>
    </row>
    <row r="266" spans="1:30" s="127" customFormat="1" ht="12.75" customHeight="1">
      <c r="A266" s="130">
        <v>259</v>
      </c>
      <c r="B266" s="131" t="s">
        <v>652</v>
      </c>
      <c r="C266" s="131" t="s">
        <v>1052</v>
      </c>
      <c r="D266" s="188">
        <v>11</v>
      </c>
      <c r="E266" s="189">
        <v>3</v>
      </c>
      <c r="F266" s="150">
        <v>11</v>
      </c>
      <c r="G266" s="186"/>
      <c r="H266" s="189">
        <v>3</v>
      </c>
      <c r="I266" s="189">
        <v>3</v>
      </c>
      <c r="J266" s="189"/>
      <c r="K266" s="189"/>
      <c r="L266" s="189"/>
      <c r="M266" s="189"/>
      <c r="N266" s="189"/>
      <c r="O266" s="189"/>
      <c r="P266" s="185"/>
      <c r="Q266" s="185"/>
      <c r="R266" s="185">
        <v>3</v>
      </c>
      <c r="S266" s="185"/>
      <c r="T266" s="185"/>
      <c r="U266" s="185"/>
      <c r="V266" s="185"/>
      <c r="W266" s="185"/>
      <c r="X266" s="185"/>
      <c r="Y266" s="185"/>
      <c r="Z266" s="185"/>
      <c r="AA266" s="189">
        <v>8</v>
      </c>
      <c r="AB266" s="185">
        <v>8</v>
      </c>
      <c r="AC266" s="185"/>
      <c r="AD266" s="128"/>
    </row>
    <row r="267" spans="1:30" s="127" customFormat="1" ht="12.75" customHeight="1">
      <c r="A267" s="130">
        <v>260</v>
      </c>
      <c r="B267" s="131" t="s">
        <v>653</v>
      </c>
      <c r="C267" s="131" t="s">
        <v>1052</v>
      </c>
      <c r="D267" s="188">
        <v>11</v>
      </c>
      <c r="E267" s="189">
        <v>3</v>
      </c>
      <c r="F267" s="150">
        <v>11</v>
      </c>
      <c r="G267" s="186"/>
      <c r="H267" s="189">
        <v>3</v>
      </c>
      <c r="I267" s="189">
        <v>3</v>
      </c>
      <c r="J267" s="189"/>
      <c r="K267" s="189"/>
      <c r="L267" s="189"/>
      <c r="M267" s="189"/>
      <c r="N267" s="189"/>
      <c r="O267" s="189"/>
      <c r="P267" s="185"/>
      <c r="Q267" s="185"/>
      <c r="R267" s="185">
        <v>3</v>
      </c>
      <c r="S267" s="185"/>
      <c r="T267" s="185"/>
      <c r="U267" s="185"/>
      <c r="V267" s="185"/>
      <c r="W267" s="185"/>
      <c r="X267" s="185"/>
      <c r="Y267" s="185"/>
      <c r="Z267" s="185"/>
      <c r="AA267" s="189">
        <v>8</v>
      </c>
      <c r="AB267" s="185">
        <v>8</v>
      </c>
      <c r="AC267" s="185"/>
      <c r="AD267" s="128"/>
    </row>
    <row r="268" spans="1:30" s="126" customFormat="1" ht="12.75" customHeight="1">
      <c r="A268" s="130">
        <v>261</v>
      </c>
      <c r="B268" s="130" t="s">
        <v>655</v>
      </c>
      <c r="C268" s="130" t="s">
        <v>654</v>
      </c>
      <c r="D268" s="188">
        <v>1</v>
      </c>
      <c r="E268" s="189">
        <v>1</v>
      </c>
      <c r="F268" s="150">
        <v>1</v>
      </c>
      <c r="G268" s="186"/>
      <c r="H268" s="189">
        <v>1</v>
      </c>
      <c r="I268" s="189">
        <v>1</v>
      </c>
      <c r="J268" s="189"/>
      <c r="K268" s="189"/>
      <c r="L268" s="189"/>
      <c r="M268" s="189"/>
      <c r="N268" s="189"/>
      <c r="O268" s="189"/>
      <c r="P268" s="185"/>
      <c r="Q268" s="185"/>
      <c r="R268" s="185">
        <v>1</v>
      </c>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v>
      </c>
      <c r="E270" s="189"/>
      <c r="F270" s="150">
        <v>1</v>
      </c>
      <c r="G270" s="186"/>
      <c r="H270" s="189"/>
      <c r="I270" s="189"/>
      <c r="J270" s="189"/>
      <c r="K270" s="189"/>
      <c r="L270" s="189"/>
      <c r="M270" s="189"/>
      <c r="N270" s="189"/>
      <c r="O270" s="189"/>
      <c r="P270" s="185"/>
      <c r="Q270" s="185"/>
      <c r="R270" s="185"/>
      <c r="S270" s="185"/>
      <c r="T270" s="185"/>
      <c r="U270" s="185"/>
      <c r="V270" s="185"/>
      <c r="W270" s="185"/>
      <c r="X270" s="185"/>
      <c r="Y270" s="185"/>
      <c r="Z270" s="185"/>
      <c r="AA270" s="189">
        <v>1</v>
      </c>
      <c r="AB270" s="185">
        <v>1</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8</v>
      </c>
      <c r="E272" s="189">
        <v>2</v>
      </c>
      <c r="F272" s="150">
        <v>8</v>
      </c>
      <c r="G272" s="186"/>
      <c r="H272" s="189">
        <v>2</v>
      </c>
      <c r="I272" s="189">
        <v>2</v>
      </c>
      <c r="J272" s="189"/>
      <c r="K272" s="189"/>
      <c r="L272" s="189"/>
      <c r="M272" s="189"/>
      <c r="N272" s="189"/>
      <c r="O272" s="189"/>
      <c r="P272" s="185"/>
      <c r="Q272" s="185"/>
      <c r="R272" s="185">
        <v>2</v>
      </c>
      <c r="S272" s="185"/>
      <c r="T272" s="185"/>
      <c r="U272" s="185"/>
      <c r="V272" s="185"/>
      <c r="W272" s="185"/>
      <c r="X272" s="185"/>
      <c r="Y272" s="185"/>
      <c r="Z272" s="185"/>
      <c r="AA272" s="189">
        <v>6</v>
      </c>
      <c r="AB272" s="185">
        <v>6</v>
      </c>
      <c r="AC272" s="185"/>
      <c r="AD272" s="174"/>
    </row>
    <row r="273" spans="1:30" s="126" customFormat="1" ht="12.75" customHeight="1">
      <c r="A273" s="130">
        <v>266</v>
      </c>
      <c r="B273" s="130" t="s">
        <v>665</v>
      </c>
      <c r="C273" s="130" t="s">
        <v>664</v>
      </c>
      <c r="D273" s="188">
        <v>1</v>
      </c>
      <c r="E273" s="189"/>
      <c r="F273" s="150">
        <v>1</v>
      </c>
      <c r="G273" s="186"/>
      <c r="H273" s="189"/>
      <c r="I273" s="189"/>
      <c r="J273" s="189"/>
      <c r="K273" s="189"/>
      <c r="L273" s="189"/>
      <c r="M273" s="189"/>
      <c r="N273" s="189"/>
      <c r="O273" s="189"/>
      <c r="P273" s="185"/>
      <c r="Q273" s="185"/>
      <c r="R273" s="185"/>
      <c r="S273" s="185"/>
      <c r="T273" s="185"/>
      <c r="U273" s="185"/>
      <c r="V273" s="185"/>
      <c r="W273" s="185"/>
      <c r="X273" s="185"/>
      <c r="Y273" s="185"/>
      <c r="Z273" s="185"/>
      <c r="AA273" s="189">
        <v>1</v>
      </c>
      <c r="AB273" s="185">
        <v>1</v>
      </c>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1</v>
      </c>
      <c r="E293" s="189"/>
      <c r="F293" s="150">
        <v>1</v>
      </c>
      <c r="G293" s="186"/>
      <c r="H293" s="189"/>
      <c r="I293" s="189"/>
      <c r="J293" s="189"/>
      <c r="K293" s="189"/>
      <c r="L293" s="189"/>
      <c r="M293" s="189"/>
      <c r="N293" s="189"/>
      <c r="O293" s="189"/>
      <c r="P293" s="185"/>
      <c r="Q293" s="185"/>
      <c r="R293" s="185"/>
      <c r="S293" s="185"/>
      <c r="T293" s="185"/>
      <c r="U293" s="185"/>
      <c r="V293" s="185"/>
      <c r="W293" s="185"/>
      <c r="X293" s="185"/>
      <c r="Y293" s="185"/>
      <c r="Z293" s="185"/>
      <c r="AA293" s="189">
        <v>1</v>
      </c>
      <c r="AB293" s="185">
        <v>1</v>
      </c>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c r="A297" s="130">
        <v>290</v>
      </c>
      <c r="B297" s="130">
        <v>332</v>
      </c>
      <c r="C297" s="130" t="s">
        <v>705</v>
      </c>
      <c r="D297" s="188">
        <v>1</v>
      </c>
      <c r="E297" s="189"/>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3</v>
      </c>
      <c r="E306" s="189">
        <v>2</v>
      </c>
      <c r="F306" s="150">
        <v>4</v>
      </c>
      <c r="G306" s="186"/>
      <c r="H306" s="189"/>
      <c r="I306" s="189"/>
      <c r="J306" s="189"/>
      <c r="K306" s="189"/>
      <c r="L306" s="189"/>
      <c r="M306" s="189"/>
      <c r="N306" s="189"/>
      <c r="O306" s="189"/>
      <c r="P306" s="185"/>
      <c r="Q306" s="185"/>
      <c r="R306" s="185"/>
      <c r="S306" s="185"/>
      <c r="T306" s="185"/>
      <c r="U306" s="185"/>
      <c r="V306" s="185"/>
      <c r="W306" s="185"/>
      <c r="X306" s="185"/>
      <c r="Y306" s="185"/>
      <c r="Z306" s="185"/>
      <c r="AA306" s="189">
        <v>3</v>
      </c>
      <c r="AB306" s="185">
        <v>4</v>
      </c>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c r="A311" s="130">
        <v>304</v>
      </c>
      <c r="B311" s="130" t="s">
        <v>724</v>
      </c>
      <c r="C311" s="130" t="s">
        <v>723</v>
      </c>
      <c r="D311" s="188">
        <v>1</v>
      </c>
      <c r="E311" s="189">
        <v>1</v>
      </c>
      <c r="F311" s="150">
        <v>1</v>
      </c>
      <c r="G311" s="186"/>
      <c r="H311" s="189"/>
      <c r="I311" s="189"/>
      <c r="J311" s="189"/>
      <c r="K311" s="189"/>
      <c r="L311" s="189"/>
      <c r="M311" s="189"/>
      <c r="N311" s="189"/>
      <c r="O311" s="189"/>
      <c r="P311" s="185"/>
      <c r="Q311" s="185"/>
      <c r="R311" s="185"/>
      <c r="S311" s="185"/>
      <c r="T311" s="185"/>
      <c r="U311" s="185"/>
      <c r="V311" s="185"/>
      <c r="W311" s="185"/>
      <c r="X311" s="185"/>
      <c r="Y311" s="185"/>
      <c r="Z311" s="185"/>
      <c r="AA311" s="189">
        <v>1</v>
      </c>
      <c r="AB311" s="185">
        <v>1</v>
      </c>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v>1</v>
      </c>
      <c r="F314" s="150">
        <v>3</v>
      </c>
      <c r="G314" s="186"/>
      <c r="H314" s="189"/>
      <c r="I314" s="189"/>
      <c r="J314" s="189"/>
      <c r="K314" s="189"/>
      <c r="L314" s="189"/>
      <c r="M314" s="189"/>
      <c r="N314" s="189"/>
      <c r="O314" s="189"/>
      <c r="P314" s="185"/>
      <c r="Q314" s="185"/>
      <c r="R314" s="185"/>
      <c r="S314" s="185"/>
      <c r="T314" s="185"/>
      <c r="U314" s="185"/>
      <c r="V314" s="185"/>
      <c r="W314" s="185"/>
      <c r="X314" s="185"/>
      <c r="Y314" s="185"/>
      <c r="Z314" s="185"/>
      <c r="AA314" s="189">
        <v>2</v>
      </c>
      <c r="AB314" s="185">
        <v>3</v>
      </c>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hidden="1" customHeight="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4</v>
      </c>
      <c r="E346" s="189"/>
      <c r="F346" s="150">
        <v>4</v>
      </c>
      <c r="G346" s="186"/>
      <c r="H346" s="189">
        <v>1</v>
      </c>
      <c r="I346" s="189">
        <v>1</v>
      </c>
      <c r="J346" s="189"/>
      <c r="K346" s="189">
        <v>1</v>
      </c>
      <c r="L346" s="189"/>
      <c r="M346" s="189"/>
      <c r="N346" s="189"/>
      <c r="O346" s="189"/>
      <c r="P346" s="185"/>
      <c r="Q346" s="185"/>
      <c r="R346" s="185">
        <v>1</v>
      </c>
      <c r="S346" s="185"/>
      <c r="T346" s="185"/>
      <c r="U346" s="185"/>
      <c r="V346" s="185"/>
      <c r="W346" s="185"/>
      <c r="X346" s="185"/>
      <c r="Y346" s="185"/>
      <c r="Z346" s="185"/>
      <c r="AA346" s="189">
        <v>3</v>
      </c>
      <c r="AB346" s="185">
        <v>3</v>
      </c>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c r="A350" s="130">
        <v>343</v>
      </c>
      <c r="B350" s="130" t="s">
        <v>791</v>
      </c>
      <c r="C350" s="130" t="s">
        <v>790</v>
      </c>
      <c r="D350" s="188">
        <v>2</v>
      </c>
      <c r="E350" s="189"/>
      <c r="F350" s="150">
        <v>2</v>
      </c>
      <c r="G350" s="186"/>
      <c r="H350" s="189"/>
      <c r="I350" s="189"/>
      <c r="J350" s="189"/>
      <c r="K350" s="189"/>
      <c r="L350" s="189"/>
      <c r="M350" s="189"/>
      <c r="N350" s="189"/>
      <c r="O350" s="189"/>
      <c r="P350" s="185"/>
      <c r="Q350" s="185"/>
      <c r="R350" s="185"/>
      <c r="S350" s="185"/>
      <c r="T350" s="185"/>
      <c r="U350" s="185"/>
      <c r="V350" s="185"/>
      <c r="W350" s="185"/>
      <c r="X350" s="185"/>
      <c r="Y350" s="185"/>
      <c r="Z350" s="185"/>
      <c r="AA350" s="189">
        <v>2</v>
      </c>
      <c r="AB350" s="185">
        <v>2</v>
      </c>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hidden="1" customHeight="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t="s">
        <v>799</v>
      </c>
      <c r="C358" s="130" t="s">
        <v>798</v>
      </c>
      <c r="D358" s="188">
        <v>2</v>
      </c>
      <c r="E358" s="189"/>
      <c r="F358" s="150">
        <v>2</v>
      </c>
      <c r="G358" s="186"/>
      <c r="H358" s="189">
        <v>1</v>
      </c>
      <c r="I358" s="189">
        <v>1</v>
      </c>
      <c r="J358" s="189"/>
      <c r="K358" s="189">
        <v>1</v>
      </c>
      <c r="L358" s="189"/>
      <c r="M358" s="189"/>
      <c r="N358" s="189"/>
      <c r="O358" s="189"/>
      <c r="P358" s="185"/>
      <c r="Q358" s="185"/>
      <c r="R358" s="185">
        <v>1</v>
      </c>
      <c r="S358" s="185"/>
      <c r="T358" s="185"/>
      <c r="U358" s="185"/>
      <c r="V358" s="185"/>
      <c r="W358" s="185"/>
      <c r="X358" s="185"/>
      <c r="Y358" s="185"/>
      <c r="Z358" s="185"/>
      <c r="AA358" s="189">
        <v>1</v>
      </c>
      <c r="AB358" s="185">
        <v>1</v>
      </c>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hidden="1" customHeight="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1</v>
      </c>
      <c r="E367" s="189"/>
      <c r="F367" s="150">
        <v>1</v>
      </c>
      <c r="G367" s="186"/>
      <c r="H367" s="189"/>
      <c r="I367" s="189"/>
      <c r="J367" s="189"/>
      <c r="K367" s="189"/>
      <c r="L367" s="189"/>
      <c r="M367" s="189"/>
      <c r="N367" s="189"/>
      <c r="O367" s="189"/>
      <c r="P367" s="185"/>
      <c r="Q367" s="185"/>
      <c r="R367" s="185"/>
      <c r="S367" s="185"/>
      <c r="T367" s="185"/>
      <c r="U367" s="185"/>
      <c r="V367" s="185"/>
      <c r="W367" s="185"/>
      <c r="X367" s="185"/>
      <c r="Y367" s="185"/>
      <c r="Z367" s="185"/>
      <c r="AA367" s="189">
        <v>1</v>
      </c>
      <c r="AB367" s="185">
        <v>1</v>
      </c>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836</v>
      </c>
      <c r="C380" s="130" t="s">
        <v>835</v>
      </c>
      <c r="D380" s="188">
        <v>1</v>
      </c>
      <c r="E380" s="189"/>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hidden="1" customHeight="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hidden="1"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hidden="1" customHeight="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hidden="1" customHeight="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hidden="1" customHeight="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hidden="1" customHeight="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144</v>
      </c>
      <c r="E454" s="161">
        <f t="shared" si="0"/>
        <v>46</v>
      </c>
      <c r="F454" s="161">
        <f t="shared" si="0"/>
        <v>171</v>
      </c>
      <c r="G454" s="161">
        <f t="shared" si="0"/>
        <v>0</v>
      </c>
      <c r="H454" s="161">
        <f t="shared" si="0"/>
        <v>54</v>
      </c>
      <c r="I454" s="161">
        <f t="shared" si="0"/>
        <v>40</v>
      </c>
      <c r="J454" s="161">
        <f t="shared" si="0"/>
        <v>0</v>
      </c>
      <c r="K454" s="161">
        <f t="shared" si="0"/>
        <v>1</v>
      </c>
      <c r="L454" s="161">
        <f t="shared" si="0"/>
        <v>0</v>
      </c>
      <c r="M454" s="161">
        <f t="shared" si="0"/>
        <v>0</v>
      </c>
      <c r="N454" s="161">
        <f t="shared" si="0"/>
        <v>14</v>
      </c>
      <c r="O454" s="161">
        <f t="shared" si="0"/>
        <v>0</v>
      </c>
      <c r="P454" s="161">
        <f t="shared" si="0"/>
        <v>0</v>
      </c>
      <c r="Q454" s="161">
        <f t="shared" si="0"/>
        <v>0</v>
      </c>
      <c r="R454" s="161">
        <f t="shared" si="0"/>
        <v>42</v>
      </c>
      <c r="S454" s="161">
        <f t="shared" si="0"/>
        <v>0</v>
      </c>
      <c r="T454" s="161">
        <f t="shared" si="0"/>
        <v>0</v>
      </c>
      <c r="U454" s="161">
        <f t="shared" si="0"/>
        <v>14</v>
      </c>
      <c r="V454" s="161">
        <f t="shared" si="0"/>
        <v>0</v>
      </c>
      <c r="W454" s="161">
        <f t="shared" si="0"/>
        <v>0</v>
      </c>
      <c r="X454" s="161">
        <f t="shared" si="0"/>
        <v>0</v>
      </c>
      <c r="Y454" s="161">
        <f t="shared" si="0"/>
        <v>0</v>
      </c>
      <c r="Z454" s="161">
        <f t="shared" si="0"/>
        <v>0</v>
      </c>
      <c r="AA454" s="161">
        <f t="shared" si="0"/>
        <v>90</v>
      </c>
      <c r="AB454" s="161">
        <f t="shared" si="0"/>
        <v>115</v>
      </c>
      <c r="AC454" s="161">
        <f t="shared" si="0"/>
        <v>0</v>
      </c>
    </row>
    <row r="455" spans="1:30"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c r="A456" s="130">
        <v>449</v>
      </c>
      <c r="B456" s="51"/>
      <c r="C456" s="144" t="s">
        <v>205</v>
      </c>
      <c r="D456" s="162">
        <v>142</v>
      </c>
      <c r="E456" s="161">
        <v>46</v>
      </c>
      <c r="F456" s="162">
        <v>169</v>
      </c>
      <c r="G456" s="161"/>
      <c r="H456" s="161">
        <v>52</v>
      </c>
      <c r="I456" s="161">
        <v>40</v>
      </c>
      <c r="J456" s="163"/>
      <c r="K456" s="163">
        <v>1</v>
      </c>
      <c r="L456" s="163"/>
      <c r="M456" s="163"/>
      <c r="N456" s="163">
        <v>12</v>
      </c>
      <c r="O456" s="163"/>
      <c r="P456" s="163"/>
      <c r="Q456" s="163"/>
      <c r="R456" s="163">
        <v>42</v>
      </c>
      <c r="S456" s="163"/>
      <c r="T456" s="163"/>
      <c r="U456" s="163">
        <v>12</v>
      </c>
      <c r="V456" s="163"/>
      <c r="W456" s="163"/>
      <c r="X456" s="163"/>
      <c r="Y456" s="163"/>
      <c r="Z456" s="163"/>
      <c r="AA456" s="164">
        <v>90</v>
      </c>
      <c r="AB456" s="163">
        <v>115</v>
      </c>
      <c r="AC456" s="163"/>
    </row>
    <row r="457" spans="1:30"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30"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c r="A459" s="130">
        <v>452</v>
      </c>
      <c r="B459" s="51"/>
      <c r="C459" s="144" t="s">
        <v>208</v>
      </c>
      <c r="D459" s="163">
        <v>2</v>
      </c>
      <c r="E459" s="163"/>
      <c r="F459" s="163">
        <v>2</v>
      </c>
      <c r="G459" s="163"/>
      <c r="H459" s="163">
        <v>2</v>
      </c>
      <c r="I459" s="163"/>
      <c r="J459" s="163"/>
      <c r="K459" s="163"/>
      <c r="L459" s="163"/>
      <c r="M459" s="163"/>
      <c r="N459" s="163">
        <v>2</v>
      </c>
      <c r="O459" s="163"/>
      <c r="P459" s="163"/>
      <c r="Q459" s="163"/>
      <c r="R459" s="163"/>
      <c r="S459" s="163"/>
      <c r="T459" s="163"/>
      <c r="U459" s="163">
        <v>2</v>
      </c>
      <c r="V459" s="163"/>
      <c r="W459" s="163"/>
      <c r="X459" s="163"/>
      <c r="Y459" s="163"/>
      <c r="Z459" s="163"/>
      <c r="AA459" s="163"/>
      <c r="AB459" s="163"/>
      <c r="AC459" s="163"/>
    </row>
    <row r="460" spans="1:30"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30"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13</v>
      </c>
      <c r="E463" s="163">
        <v>2</v>
      </c>
      <c r="F463" s="163">
        <v>19</v>
      </c>
      <c r="G463" s="163"/>
      <c r="H463" s="163">
        <v>2</v>
      </c>
      <c r="I463" s="163">
        <v>2</v>
      </c>
      <c r="J463" s="163"/>
      <c r="K463" s="163"/>
      <c r="L463" s="163"/>
      <c r="M463" s="163"/>
      <c r="N463" s="163"/>
      <c r="O463" s="163"/>
      <c r="P463" s="163"/>
      <c r="Q463" s="163"/>
      <c r="R463" s="135">
        <v>2</v>
      </c>
      <c r="S463" s="135"/>
      <c r="T463" s="135"/>
      <c r="U463" s="135"/>
      <c r="V463" s="135"/>
      <c r="W463" s="135"/>
      <c r="X463" s="163"/>
      <c r="Y463" s="163"/>
      <c r="Z463" s="163"/>
      <c r="AA463" s="163">
        <v>11</v>
      </c>
      <c r="AB463" s="163">
        <v>17</v>
      </c>
      <c r="AC463" s="163"/>
    </row>
    <row r="464" spans="1:30" ht="12.75" customHeight="1">
      <c r="A464" s="130">
        <v>457</v>
      </c>
      <c r="B464" s="53"/>
      <c r="C464" s="124" t="s">
        <v>154</v>
      </c>
      <c r="D464" s="163">
        <v>20</v>
      </c>
      <c r="E464" s="163">
        <v>4</v>
      </c>
      <c r="F464" s="163">
        <v>21</v>
      </c>
      <c r="G464" s="163"/>
      <c r="H464" s="163">
        <v>7</v>
      </c>
      <c r="I464" s="163">
        <v>4</v>
      </c>
      <c r="J464" s="163"/>
      <c r="K464" s="163"/>
      <c r="L464" s="163"/>
      <c r="M464" s="163"/>
      <c r="N464" s="163">
        <v>3</v>
      </c>
      <c r="O464" s="163"/>
      <c r="P464" s="163"/>
      <c r="Q464" s="163"/>
      <c r="R464" s="135">
        <v>4</v>
      </c>
      <c r="S464" s="135"/>
      <c r="T464" s="135"/>
      <c r="U464" s="135">
        <v>3</v>
      </c>
      <c r="V464" s="135"/>
      <c r="W464" s="135"/>
      <c r="X464" s="163"/>
      <c r="Y464" s="163"/>
      <c r="Z464" s="163"/>
      <c r="AA464" s="163">
        <v>13</v>
      </c>
      <c r="AB464" s="163">
        <v>14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43</v>
      </c>
      <c r="E467" s="163">
        <v>23</v>
      </c>
      <c r="F467" s="163">
        <v>44</v>
      </c>
      <c r="G467" s="163"/>
      <c r="H467" s="163">
        <v>26</v>
      </c>
      <c r="I467" s="163">
        <v>15</v>
      </c>
      <c r="J467" s="163"/>
      <c r="K467" s="163"/>
      <c r="L467" s="163"/>
      <c r="M467" s="163"/>
      <c r="N467" s="163">
        <v>11</v>
      </c>
      <c r="O467" s="163"/>
      <c r="P467" s="163"/>
      <c r="Q467" s="163"/>
      <c r="R467" s="163">
        <v>15</v>
      </c>
      <c r="S467" s="163"/>
      <c r="T467" s="163"/>
      <c r="U467" s="163">
        <v>11</v>
      </c>
      <c r="V467" s="163"/>
      <c r="W467" s="163"/>
      <c r="X467" s="163"/>
      <c r="Y467" s="163"/>
      <c r="Z467" s="163"/>
      <c r="AA467" s="163">
        <v>17</v>
      </c>
      <c r="AB467" s="163">
        <v>18</v>
      </c>
      <c r="AC467" s="163"/>
    </row>
    <row r="468" spans="1:29" ht="25.5" customHeight="1">
      <c r="A468" s="130">
        <v>461</v>
      </c>
      <c r="B468" s="55"/>
      <c r="C468" s="124" t="s">
        <v>1014</v>
      </c>
      <c r="D468" s="163">
        <v>36</v>
      </c>
      <c r="E468" s="163">
        <v>8</v>
      </c>
      <c r="F468" s="163">
        <v>43</v>
      </c>
      <c r="G468" s="163"/>
      <c r="H468" s="163">
        <v>12</v>
      </c>
      <c r="I468" s="163">
        <v>9</v>
      </c>
      <c r="J468" s="163"/>
      <c r="K468" s="163">
        <v>1</v>
      </c>
      <c r="L468" s="163"/>
      <c r="M468" s="163"/>
      <c r="N468" s="163">
        <v>3</v>
      </c>
      <c r="O468" s="163"/>
      <c r="P468" s="163"/>
      <c r="Q468" s="163"/>
      <c r="R468" s="163">
        <v>9</v>
      </c>
      <c r="S468" s="163"/>
      <c r="T468" s="163"/>
      <c r="U468" s="163">
        <v>3</v>
      </c>
      <c r="V468" s="163"/>
      <c r="W468" s="163"/>
      <c r="X468" s="163"/>
      <c r="Y468" s="163"/>
      <c r="Z468" s="163"/>
      <c r="AA468" s="163">
        <v>24</v>
      </c>
      <c r="AB468" s="163">
        <v>31</v>
      </c>
      <c r="AC468" s="163"/>
    </row>
    <row r="469" spans="1:29" ht="12.75" customHeight="1">
      <c r="A469" s="130">
        <v>462</v>
      </c>
      <c r="B469" s="55"/>
      <c r="C469" s="124" t="s">
        <v>243</v>
      </c>
      <c r="D469" s="163">
        <v>64</v>
      </c>
      <c r="E469" s="163">
        <v>14</v>
      </c>
      <c r="F469" s="163">
        <v>83</v>
      </c>
      <c r="G469" s="163"/>
      <c r="H469" s="163">
        <v>16</v>
      </c>
      <c r="I469" s="163">
        <v>16</v>
      </c>
      <c r="J469" s="163"/>
      <c r="K469" s="163"/>
      <c r="L469" s="163"/>
      <c r="M469" s="163"/>
      <c r="N469" s="163"/>
      <c r="O469" s="163"/>
      <c r="P469" s="163"/>
      <c r="Q469" s="163"/>
      <c r="R469" s="163">
        <v>18</v>
      </c>
      <c r="S469" s="163"/>
      <c r="T469" s="163"/>
      <c r="U469" s="163"/>
      <c r="V469" s="163"/>
      <c r="W469" s="163"/>
      <c r="X469" s="163"/>
      <c r="Y469" s="163"/>
      <c r="Z469" s="163"/>
      <c r="AA469" s="163">
        <v>48</v>
      </c>
      <c r="AB469" s="163">
        <v>65</v>
      </c>
      <c r="AC469" s="163"/>
    </row>
    <row r="470" spans="1:29" ht="12.75" customHeight="1">
      <c r="A470" s="130">
        <v>463</v>
      </c>
      <c r="B470" s="55"/>
      <c r="C470" s="124" t="s">
        <v>244</v>
      </c>
      <c r="D470" s="163">
        <v>1</v>
      </c>
      <c r="E470" s="163">
        <v>1</v>
      </c>
      <c r="F470" s="163">
        <v>1</v>
      </c>
      <c r="G470" s="163"/>
      <c r="H470" s="163"/>
      <c r="I470" s="163"/>
      <c r="J470" s="163"/>
      <c r="K470" s="163"/>
      <c r="L470" s="163"/>
      <c r="M470" s="163"/>
      <c r="N470" s="163"/>
      <c r="O470" s="163"/>
      <c r="P470" s="163"/>
      <c r="Q470" s="163"/>
      <c r="R470" s="163"/>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&amp;C&amp;L8880BDEE</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c r="H6" s="59"/>
      <c r="I6" s="59"/>
      <c r="J6" s="59"/>
      <c r="K6" s="60"/>
    </row>
    <row r="7" spans="1:11" ht="20.100000000000001" customHeight="1">
      <c r="A7" s="110">
        <v>5</v>
      </c>
      <c r="B7" s="300" t="s">
        <v>236</v>
      </c>
      <c r="C7" s="301"/>
      <c r="D7" s="28"/>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v>24</v>
      </c>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v>32857.730000000003</v>
      </c>
      <c r="H17" s="61"/>
      <c r="I17" s="61"/>
      <c r="J17" s="61"/>
      <c r="K17" s="60"/>
    </row>
    <row r="18" spans="1:11" ht="20.100000000000001" customHeight="1">
      <c r="A18" s="110">
        <v>16</v>
      </c>
      <c r="B18" s="303" t="s">
        <v>70</v>
      </c>
      <c r="C18" s="303"/>
      <c r="D18" s="29">
        <v>3456.33</v>
      </c>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3</v>
      </c>
      <c r="E21" s="62"/>
    </row>
    <row r="22" spans="1:11" ht="20.100000000000001" customHeight="1">
      <c r="A22" s="110">
        <v>20</v>
      </c>
      <c r="B22" s="312" t="s">
        <v>210</v>
      </c>
      <c r="C22" s="313"/>
      <c r="D22" s="177">
        <v>10</v>
      </c>
    </row>
    <row r="23" spans="1:11" ht="20.100000000000001" customHeight="1">
      <c r="A23" s="110">
        <v>21</v>
      </c>
      <c r="B23" s="307" t="s">
        <v>200</v>
      </c>
      <c r="C23" s="308"/>
      <c r="D23" s="178">
        <v>2</v>
      </c>
    </row>
    <row r="24" spans="1:11" ht="20.100000000000001" customHeight="1">
      <c r="A24" s="110">
        <v>22</v>
      </c>
      <c r="B24" s="304" t="s">
        <v>221</v>
      </c>
      <c r="C24" s="111" t="s">
        <v>194</v>
      </c>
      <c r="D24" s="179"/>
    </row>
    <row r="25" spans="1:11" ht="20.100000000000001" customHeight="1">
      <c r="A25" s="110">
        <v>23</v>
      </c>
      <c r="B25" s="305"/>
      <c r="C25" s="111" t="s">
        <v>195</v>
      </c>
      <c r="D25" s="180"/>
    </row>
    <row r="26" spans="1:11" ht="33" customHeight="1">
      <c r="A26" s="110">
        <v>24</v>
      </c>
      <c r="B26" s="305"/>
      <c r="C26" s="112" t="s">
        <v>196</v>
      </c>
      <c r="D26" s="180"/>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v>1</v>
      </c>
      <c r="E32" s="200"/>
    </row>
    <row r="33" spans="1:4" s="25" customFormat="1" ht="33" customHeight="1">
      <c r="A33" s="196">
        <v>31</v>
      </c>
      <c r="B33" s="298" t="s">
        <v>979</v>
      </c>
      <c r="C33" s="298"/>
      <c r="D33" s="28"/>
    </row>
    <row r="34" spans="1:4" s="25" customFormat="1" ht="20.100000000000001" customHeight="1">
      <c r="A34" s="196">
        <v>32</v>
      </c>
      <c r="B34" s="299" t="s">
        <v>980</v>
      </c>
      <c r="C34" s="299"/>
      <c r="D34" s="28"/>
    </row>
    <row r="35" spans="1:4" s="25" customFormat="1" ht="20.100000000000001" customHeight="1">
      <c r="A35" s="196">
        <v>33</v>
      </c>
      <c r="B35" s="298" t="s">
        <v>1005</v>
      </c>
      <c r="C35" s="298"/>
      <c r="D35" s="28">
        <v>1</v>
      </c>
    </row>
    <row r="36" spans="1:4" s="25" customFormat="1" ht="20.100000000000001" customHeight="1">
      <c r="A36" s="196">
        <v>34</v>
      </c>
      <c r="B36" s="298" t="s">
        <v>1006</v>
      </c>
      <c r="C36" s="298"/>
      <c r="D36" s="28"/>
    </row>
    <row r="37" spans="1:4" s="25" customFormat="1" ht="33" customHeight="1">
      <c r="A37" s="196">
        <v>35</v>
      </c>
      <c r="B37" s="298" t="s">
        <v>1007</v>
      </c>
      <c r="C37" s="298"/>
      <c r="D37" s="28">
        <v>33</v>
      </c>
    </row>
    <row r="38" spans="1:4" s="25" customFormat="1" ht="20.100000000000001"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&amp;C&amp;L8880BDEE</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c r="A8" s="130">
        <v>3</v>
      </c>
      <c r="B8" s="130" t="s">
        <v>253</v>
      </c>
      <c r="C8" s="130" t="s">
        <v>252</v>
      </c>
      <c r="D8" s="203"/>
      <c r="E8" s="203"/>
      <c r="F8" s="203"/>
      <c r="G8" s="203"/>
      <c r="H8" s="203"/>
      <c r="I8" s="203"/>
      <c r="J8" s="203"/>
      <c r="K8" s="203"/>
      <c r="L8" s="203"/>
      <c r="M8" s="203"/>
      <c r="N8" s="203"/>
      <c r="O8" s="203"/>
      <c r="P8" s="203"/>
      <c r="Q8" s="203"/>
      <c r="R8" s="171"/>
    </row>
    <row r="9" spans="1:18" ht="25.15" hidden="1" customHeight="1">
      <c r="A9" s="130">
        <v>4</v>
      </c>
      <c r="B9" s="130" t="s">
        <v>954</v>
      </c>
      <c r="C9" s="130" t="s">
        <v>955</v>
      </c>
      <c r="D9" s="203"/>
      <c r="E9" s="203"/>
      <c r="F9" s="203"/>
      <c r="G9" s="203"/>
      <c r="H9" s="203"/>
      <c r="I9" s="203"/>
      <c r="J9" s="203"/>
      <c r="K9" s="203"/>
      <c r="L9" s="203"/>
      <c r="M9" s="203"/>
      <c r="N9" s="203"/>
      <c r="O9" s="203"/>
      <c r="P9" s="203"/>
      <c r="Q9" s="203"/>
      <c r="R9" s="171"/>
    </row>
    <row r="10" spans="1:18" ht="25.15"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c r="A15" s="130">
        <v>10</v>
      </c>
      <c r="B15" s="131" t="s">
        <v>263</v>
      </c>
      <c r="C15" s="131" t="s">
        <v>1041</v>
      </c>
      <c r="D15" s="203">
        <v>11</v>
      </c>
      <c r="E15" s="203">
        <v>8</v>
      </c>
      <c r="F15" s="203">
        <v>1</v>
      </c>
      <c r="G15" s="203">
        <v>1</v>
      </c>
      <c r="H15" s="203">
        <v>1</v>
      </c>
      <c r="I15" s="203"/>
      <c r="J15" s="203">
        <v>9</v>
      </c>
      <c r="K15" s="203">
        <v>7</v>
      </c>
      <c r="L15" s="203"/>
      <c r="M15" s="203">
        <v>11</v>
      </c>
      <c r="N15" s="203"/>
      <c r="O15" s="203"/>
      <c r="P15" s="203"/>
      <c r="Q15" s="203"/>
      <c r="R15" s="171"/>
    </row>
    <row r="16" spans="1:18" ht="25.15" hidden="1" customHeight="1">
      <c r="A16" s="130">
        <v>11</v>
      </c>
      <c r="B16" s="130" t="s">
        <v>265</v>
      </c>
      <c r="C16" s="130" t="s">
        <v>264</v>
      </c>
      <c r="D16" s="203"/>
      <c r="E16" s="203"/>
      <c r="F16" s="203"/>
      <c r="G16" s="203"/>
      <c r="H16" s="203"/>
      <c r="I16" s="203"/>
      <c r="J16" s="203"/>
      <c r="K16" s="203"/>
      <c r="L16" s="203"/>
      <c r="M16" s="203"/>
      <c r="N16" s="203"/>
      <c r="O16" s="203"/>
      <c r="P16" s="203"/>
      <c r="Q16" s="203"/>
      <c r="R16" s="171"/>
    </row>
    <row r="17" spans="1:18" ht="25.15"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15" hidden="1" customHeight="1">
      <c r="A22" s="130">
        <v>17</v>
      </c>
      <c r="B22" s="130" t="s">
        <v>277</v>
      </c>
      <c r="C22" s="130" t="s">
        <v>276</v>
      </c>
      <c r="D22" s="203"/>
      <c r="E22" s="203"/>
      <c r="F22" s="203"/>
      <c r="G22" s="203"/>
      <c r="H22" s="203"/>
      <c r="I22" s="203"/>
      <c r="J22" s="203"/>
      <c r="K22" s="203"/>
      <c r="L22" s="203"/>
      <c r="M22" s="203"/>
      <c r="N22" s="203"/>
      <c r="O22" s="203"/>
      <c r="P22" s="203"/>
      <c r="Q22" s="203"/>
      <c r="R22" s="171"/>
    </row>
    <row r="23" spans="1:18" ht="25.15" hidden="1" customHeight="1">
      <c r="A23" s="130">
        <v>18</v>
      </c>
      <c r="B23" s="130" t="s">
        <v>279</v>
      </c>
      <c r="C23" s="130" t="s">
        <v>278</v>
      </c>
      <c r="D23" s="203"/>
      <c r="E23" s="203"/>
      <c r="F23" s="203"/>
      <c r="G23" s="203"/>
      <c r="H23" s="203"/>
      <c r="I23" s="203"/>
      <c r="J23" s="203"/>
      <c r="K23" s="203"/>
      <c r="L23" s="203"/>
      <c r="M23" s="203"/>
      <c r="N23" s="203"/>
      <c r="O23" s="203"/>
      <c r="P23" s="203"/>
      <c r="Q23" s="203"/>
      <c r="R23" s="171"/>
    </row>
    <row r="24" spans="1:18" ht="25.15"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c r="A26" s="130">
        <v>21</v>
      </c>
      <c r="B26" s="130" t="s">
        <v>285</v>
      </c>
      <c r="C26" s="130" t="s">
        <v>284</v>
      </c>
      <c r="D26" s="203">
        <v>10</v>
      </c>
      <c r="E26" s="203">
        <v>7</v>
      </c>
      <c r="F26" s="203"/>
      <c r="G26" s="203"/>
      <c r="H26" s="203">
        <v>1</v>
      </c>
      <c r="I26" s="203"/>
      <c r="J26" s="203">
        <v>9</v>
      </c>
      <c r="K26" s="203">
        <v>7</v>
      </c>
      <c r="L26" s="203"/>
      <c r="M26" s="203">
        <v>10</v>
      </c>
      <c r="N26" s="203"/>
      <c r="O26" s="203"/>
      <c r="P26" s="203"/>
      <c r="Q26" s="203"/>
      <c r="R26" s="171"/>
    </row>
    <row r="27" spans="1:18" ht="25.15"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15" hidden="1" customHeight="1">
      <c r="A28" s="130">
        <v>23</v>
      </c>
      <c r="B28" s="130" t="s">
        <v>959</v>
      </c>
      <c r="C28" s="130" t="s">
        <v>960</v>
      </c>
      <c r="D28" s="203"/>
      <c r="E28" s="203"/>
      <c r="F28" s="203"/>
      <c r="G28" s="203"/>
      <c r="H28" s="203"/>
      <c r="I28" s="203"/>
      <c r="J28" s="203"/>
      <c r="K28" s="203"/>
      <c r="L28" s="203"/>
      <c r="M28" s="203"/>
      <c r="N28" s="203"/>
      <c r="O28" s="203"/>
      <c r="P28" s="203"/>
      <c r="Q28" s="203"/>
      <c r="R28" s="171"/>
    </row>
    <row r="29" spans="1:18" ht="25.15"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15" customHeight="1">
      <c r="A30" s="130">
        <v>25</v>
      </c>
      <c r="B30" s="130" t="s">
        <v>289</v>
      </c>
      <c r="C30" s="130" t="s">
        <v>288</v>
      </c>
      <c r="D30" s="203">
        <v>1</v>
      </c>
      <c r="E30" s="203">
        <v>1</v>
      </c>
      <c r="F30" s="203">
        <v>1</v>
      </c>
      <c r="G30" s="203">
        <v>1</v>
      </c>
      <c r="H30" s="203"/>
      <c r="I30" s="203"/>
      <c r="J30" s="203"/>
      <c r="K30" s="203"/>
      <c r="L30" s="203"/>
      <c r="M30" s="203">
        <v>1</v>
      </c>
      <c r="N30" s="203"/>
      <c r="O30" s="203"/>
      <c r="P30" s="203"/>
      <c r="Q30" s="203"/>
      <c r="R30" s="171"/>
    </row>
    <row r="31" spans="1:18" ht="25.15" hidden="1" customHeight="1">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15" hidden="1" customHeight="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5.15"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15" hidden="1" customHeight="1">
      <c r="A61" s="130">
        <v>56</v>
      </c>
      <c r="B61" s="130" t="s">
        <v>336</v>
      </c>
      <c r="C61" s="130" t="s">
        <v>335</v>
      </c>
      <c r="D61" s="203"/>
      <c r="E61" s="203"/>
      <c r="F61" s="203"/>
      <c r="G61" s="203"/>
      <c r="H61" s="203"/>
      <c r="I61" s="203"/>
      <c r="J61" s="203"/>
      <c r="K61" s="203"/>
      <c r="L61" s="203"/>
      <c r="M61" s="203"/>
      <c r="N61" s="203"/>
      <c r="O61" s="203"/>
      <c r="P61" s="203"/>
      <c r="Q61" s="203"/>
      <c r="R61" s="171"/>
    </row>
    <row r="62" spans="1:18" ht="25.15"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15" customHeight="1">
      <c r="A66" s="130">
        <v>61</v>
      </c>
      <c r="B66" s="131" t="s">
        <v>343</v>
      </c>
      <c r="C66" s="131" t="s">
        <v>1044</v>
      </c>
      <c r="D66" s="203">
        <v>1</v>
      </c>
      <c r="E66" s="203"/>
      <c r="F66" s="203"/>
      <c r="G66" s="203"/>
      <c r="H66" s="203"/>
      <c r="I66" s="203"/>
      <c r="J66" s="203">
        <v>1</v>
      </c>
      <c r="K66" s="203"/>
      <c r="L66" s="203"/>
      <c r="M66" s="203"/>
      <c r="N66" s="203">
        <v>1</v>
      </c>
      <c r="O66" s="203"/>
      <c r="P66" s="203"/>
      <c r="Q66" s="203"/>
      <c r="R66" s="171"/>
    </row>
    <row r="67" spans="1:18" s="207" customFormat="1" ht="25.15"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15" customHeight="1">
      <c r="A76" s="130">
        <v>71</v>
      </c>
      <c r="B76" s="130" t="s">
        <v>361</v>
      </c>
      <c r="C76" s="130" t="s">
        <v>360</v>
      </c>
      <c r="D76" s="203">
        <v>1</v>
      </c>
      <c r="E76" s="203"/>
      <c r="F76" s="203"/>
      <c r="G76" s="203"/>
      <c r="H76" s="203"/>
      <c r="I76" s="203"/>
      <c r="J76" s="203">
        <v>1</v>
      </c>
      <c r="K76" s="203"/>
      <c r="L76" s="203"/>
      <c r="M76" s="203"/>
      <c r="N76" s="203">
        <v>1</v>
      </c>
      <c r="O76" s="203"/>
      <c r="P76" s="203"/>
      <c r="Q76" s="203"/>
      <c r="R76" s="171"/>
    </row>
    <row r="77" spans="1:18" ht="25.15"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c r="A99" s="130">
        <v>94</v>
      </c>
      <c r="B99" s="131" t="s">
        <v>394</v>
      </c>
      <c r="C99" s="131" t="s">
        <v>1045</v>
      </c>
      <c r="D99" s="203">
        <v>22</v>
      </c>
      <c r="E99" s="203">
        <v>10</v>
      </c>
      <c r="F99" s="203"/>
      <c r="G99" s="203"/>
      <c r="H99" s="203"/>
      <c r="I99" s="203"/>
      <c r="J99" s="203">
        <v>22</v>
      </c>
      <c r="K99" s="203">
        <v>10</v>
      </c>
      <c r="L99" s="203"/>
      <c r="M99" s="203"/>
      <c r="N99" s="203">
        <v>22</v>
      </c>
      <c r="O99" s="203"/>
      <c r="P99" s="203">
        <v>90781</v>
      </c>
      <c r="Q99" s="203">
        <v>90781</v>
      </c>
      <c r="R99" s="171"/>
    </row>
    <row r="100" spans="1:18" ht="25.15" customHeight="1">
      <c r="A100" s="130">
        <v>95</v>
      </c>
      <c r="B100" s="130" t="s">
        <v>396</v>
      </c>
      <c r="C100" s="130" t="s">
        <v>395</v>
      </c>
      <c r="D100" s="203">
        <v>21</v>
      </c>
      <c r="E100" s="203">
        <v>9</v>
      </c>
      <c r="F100" s="203"/>
      <c r="G100" s="203"/>
      <c r="H100" s="203"/>
      <c r="I100" s="203"/>
      <c r="J100" s="203">
        <v>21</v>
      </c>
      <c r="K100" s="203">
        <v>9</v>
      </c>
      <c r="L100" s="203"/>
      <c r="M100" s="203"/>
      <c r="N100" s="203">
        <v>21</v>
      </c>
      <c r="O100" s="203"/>
      <c r="P100" s="203">
        <v>74981</v>
      </c>
      <c r="Q100" s="203">
        <v>74981</v>
      </c>
      <c r="R100" s="171"/>
    </row>
    <row r="101" spans="1:18" ht="25.15" hidden="1" customHeight="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5.15"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hidden="1" customHeight="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5.15" customHeight="1">
      <c r="A105" s="130">
        <v>100</v>
      </c>
      <c r="B105" s="130" t="s">
        <v>406</v>
      </c>
      <c r="C105" s="130" t="s">
        <v>405</v>
      </c>
      <c r="D105" s="203">
        <v>1</v>
      </c>
      <c r="E105" s="203">
        <v>1</v>
      </c>
      <c r="F105" s="203"/>
      <c r="G105" s="203"/>
      <c r="H105" s="203"/>
      <c r="I105" s="203"/>
      <c r="J105" s="203">
        <v>1</v>
      </c>
      <c r="K105" s="203">
        <v>1</v>
      </c>
      <c r="L105" s="203"/>
      <c r="M105" s="203"/>
      <c r="N105" s="203">
        <v>1</v>
      </c>
      <c r="O105" s="203"/>
      <c r="P105" s="203">
        <v>15800</v>
      </c>
      <c r="Q105" s="203">
        <v>15800</v>
      </c>
      <c r="R105" s="171"/>
    </row>
    <row r="106" spans="1:18" ht="25.15" hidden="1" customHeight="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15"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hidden="1" customHeight="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5.15"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hidden="1" customHeight="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5.15"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c r="A228" s="130">
        <v>223</v>
      </c>
      <c r="B228" s="131" t="s">
        <v>596</v>
      </c>
      <c r="C228" s="131" t="s">
        <v>1050</v>
      </c>
      <c r="D228" s="203">
        <v>3</v>
      </c>
      <c r="E228" s="203">
        <v>1</v>
      </c>
      <c r="F228" s="203"/>
      <c r="G228" s="203"/>
      <c r="H228" s="203"/>
      <c r="I228" s="203"/>
      <c r="J228" s="203">
        <v>3</v>
      </c>
      <c r="K228" s="203">
        <v>1</v>
      </c>
      <c r="L228" s="203"/>
      <c r="M228" s="203">
        <v>1</v>
      </c>
      <c r="N228" s="203">
        <v>2</v>
      </c>
      <c r="O228" s="203"/>
      <c r="P228" s="203"/>
      <c r="Q228" s="203"/>
      <c r="R228" s="171"/>
    </row>
    <row r="229" spans="1:18" ht="25.15"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c r="A240" s="130">
        <v>235</v>
      </c>
      <c r="B240" s="130" t="s">
        <v>619</v>
      </c>
      <c r="C240" s="130" t="s">
        <v>618</v>
      </c>
      <c r="D240" s="203">
        <v>1</v>
      </c>
      <c r="E240" s="203"/>
      <c r="F240" s="203"/>
      <c r="G240" s="203"/>
      <c r="H240" s="203"/>
      <c r="I240" s="203"/>
      <c r="J240" s="203">
        <v>1</v>
      </c>
      <c r="K240" s="203"/>
      <c r="L240" s="203"/>
      <c r="M240" s="203">
        <v>1</v>
      </c>
      <c r="N240" s="203"/>
      <c r="O240" s="203"/>
      <c r="P240" s="203"/>
      <c r="Q240" s="203"/>
      <c r="R240" s="171"/>
    </row>
    <row r="241" spans="1:18" ht="25.15"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customHeight="1">
      <c r="A244" s="130">
        <v>239</v>
      </c>
      <c r="B244" s="130" t="s">
        <v>624</v>
      </c>
      <c r="C244" s="130" t="s">
        <v>623</v>
      </c>
      <c r="D244" s="203">
        <v>2</v>
      </c>
      <c r="E244" s="203">
        <v>1</v>
      </c>
      <c r="F244" s="203"/>
      <c r="G244" s="203"/>
      <c r="H244" s="203"/>
      <c r="I244" s="203"/>
      <c r="J244" s="203">
        <v>2</v>
      </c>
      <c r="K244" s="203">
        <v>1</v>
      </c>
      <c r="L244" s="203"/>
      <c r="M244" s="203"/>
      <c r="N244" s="203">
        <v>2</v>
      </c>
      <c r="O244" s="203"/>
      <c r="P244" s="203"/>
      <c r="Q244" s="203"/>
      <c r="R244" s="171"/>
    </row>
    <row r="245" spans="1:18" ht="25.15"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hidden="1" customHeight="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5.15"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c r="A452" s="130">
        <v>447</v>
      </c>
      <c r="B452" s="8"/>
      <c r="C452" s="214" t="s">
        <v>212</v>
      </c>
      <c r="D452" s="202">
        <f t="shared" ref="D452:Q452" si="0">SUM(D6,D15,D48,D59,D66,D99,D116,D170,D193,D222,D228,D248,D264,D265,D291,D304,D334,D344,D365,D401,D407,D438)</f>
        <v>37</v>
      </c>
      <c r="E452" s="202">
        <f t="shared" si="0"/>
        <v>19</v>
      </c>
      <c r="F452" s="202">
        <f t="shared" si="0"/>
        <v>1</v>
      </c>
      <c r="G452" s="202">
        <f t="shared" si="0"/>
        <v>1</v>
      </c>
      <c r="H452" s="202">
        <f t="shared" si="0"/>
        <v>1</v>
      </c>
      <c r="I452" s="202">
        <f t="shared" si="0"/>
        <v>0</v>
      </c>
      <c r="J452" s="202">
        <f t="shared" si="0"/>
        <v>35</v>
      </c>
      <c r="K452" s="202">
        <f t="shared" si="0"/>
        <v>18</v>
      </c>
      <c r="L452" s="202">
        <f t="shared" si="0"/>
        <v>0</v>
      </c>
      <c r="M452" s="202">
        <f t="shared" si="0"/>
        <v>12</v>
      </c>
      <c r="N452" s="202">
        <f t="shared" si="0"/>
        <v>25</v>
      </c>
      <c r="O452" s="202">
        <f t="shared" si="0"/>
        <v>0</v>
      </c>
      <c r="P452" s="202">
        <f t="shared" si="0"/>
        <v>90781</v>
      </c>
      <c r="Q452" s="202">
        <f t="shared" si="0"/>
        <v>90781</v>
      </c>
      <c r="R452" s="171"/>
    </row>
    <row r="453" spans="1:18" s="174" customFormat="1" ht="25.15"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c r="A454" s="130">
        <v>449</v>
      </c>
      <c r="B454" s="158"/>
      <c r="C454" s="144" t="s">
        <v>205</v>
      </c>
      <c r="D454" s="202">
        <v>36</v>
      </c>
      <c r="E454" s="202">
        <v>18</v>
      </c>
      <c r="F454" s="202">
        <v>1</v>
      </c>
      <c r="G454" s="202">
        <v>1</v>
      </c>
      <c r="H454" s="202">
        <v>1</v>
      </c>
      <c r="I454" s="202"/>
      <c r="J454" s="202">
        <v>34</v>
      </c>
      <c r="K454" s="202">
        <v>17</v>
      </c>
      <c r="L454" s="202"/>
      <c r="M454" s="202">
        <v>12</v>
      </c>
      <c r="N454" s="202">
        <v>24</v>
      </c>
      <c r="O454" s="202"/>
      <c r="P454" s="202">
        <v>86660</v>
      </c>
      <c r="Q454" s="202">
        <v>86660</v>
      </c>
      <c r="R454" s="171"/>
    </row>
    <row r="455" spans="1:18" ht="25.15"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hidden="1" customHeight="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15" hidden="1" customHeight="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5.15"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customHeight="1">
      <c r="A461" s="130">
        <v>456</v>
      </c>
      <c r="B461" s="222"/>
      <c r="C461" s="159" t="s">
        <v>216</v>
      </c>
      <c r="D461" s="202">
        <v>2</v>
      </c>
      <c r="E461" s="202">
        <v>1</v>
      </c>
      <c r="F461" s="202">
        <v>1</v>
      </c>
      <c r="G461" s="202">
        <v>1</v>
      </c>
      <c r="H461" s="202">
        <v>1</v>
      </c>
      <c r="I461" s="202"/>
      <c r="J461" s="202"/>
      <c r="K461" s="202"/>
      <c r="L461" s="202"/>
      <c r="M461" s="202">
        <v>2</v>
      </c>
      <c r="N461" s="202"/>
      <c r="O461" s="202"/>
      <c r="P461" s="202"/>
      <c r="Q461" s="202"/>
      <c r="R461" s="171"/>
    </row>
    <row r="462" spans="1:18" ht="25.15" customHeight="1">
      <c r="A462" s="130">
        <v>457</v>
      </c>
      <c r="B462" s="222"/>
      <c r="C462" s="159" t="s">
        <v>154</v>
      </c>
      <c r="D462" s="202">
        <v>19</v>
      </c>
      <c r="E462" s="202">
        <v>19</v>
      </c>
      <c r="F462" s="202">
        <v>1</v>
      </c>
      <c r="G462" s="202">
        <v>1</v>
      </c>
      <c r="H462" s="202"/>
      <c r="I462" s="202"/>
      <c r="J462" s="202">
        <v>18</v>
      </c>
      <c r="K462" s="202">
        <v>18</v>
      </c>
      <c r="L462" s="202"/>
      <c r="M462" s="202">
        <v>8</v>
      </c>
      <c r="N462" s="202">
        <v>11</v>
      </c>
      <c r="O462" s="202"/>
      <c r="P462" s="202">
        <v>55592</v>
      </c>
      <c r="Q462" s="202">
        <v>55592</v>
      </c>
      <c r="R462" s="171"/>
    </row>
    <row r="463" spans="1:18" ht="25.15"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hidden="1" customHeight="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5.15" customHeight="1">
      <c r="A465" s="130">
        <v>460</v>
      </c>
      <c r="B465" s="222"/>
      <c r="C465" s="159" t="s">
        <v>1013</v>
      </c>
      <c r="D465" s="204">
        <v>15</v>
      </c>
      <c r="E465" s="202">
        <v>8</v>
      </c>
      <c r="F465" s="202"/>
      <c r="G465" s="202"/>
      <c r="H465" s="202">
        <v>1</v>
      </c>
      <c r="I465" s="202"/>
      <c r="J465" s="202">
        <v>14</v>
      </c>
      <c r="K465" s="202">
        <v>8</v>
      </c>
      <c r="L465" s="202"/>
      <c r="M465" s="202">
        <v>10</v>
      </c>
      <c r="N465" s="202">
        <v>5</v>
      </c>
      <c r="O465" s="202"/>
      <c r="P465" s="202">
        <v>6377</v>
      </c>
      <c r="Q465" s="202">
        <v>6377</v>
      </c>
      <c r="R465" s="172"/>
    </row>
    <row r="466" spans="1:18" ht="25.15" customHeight="1">
      <c r="A466" s="130">
        <v>461</v>
      </c>
      <c r="B466" s="222"/>
      <c r="C466" s="159" t="s">
        <v>1015</v>
      </c>
      <c r="D466" s="204">
        <v>5</v>
      </c>
      <c r="E466" s="202">
        <v>4</v>
      </c>
      <c r="F466" s="202">
        <v>1</v>
      </c>
      <c r="G466" s="202">
        <v>1</v>
      </c>
      <c r="H466" s="202"/>
      <c r="I466" s="202"/>
      <c r="J466" s="202">
        <v>4</v>
      </c>
      <c r="K466" s="202">
        <v>3</v>
      </c>
      <c r="L466" s="202"/>
      <c r="M466" s="202">
        <v>1</v>
      </c>
      <c r="N466" s="202">
        <v>4</v>
      </c>
      <c r="O466" s="202"/>
      <c r="P466" s="202">
        <v>21157</v>
      </c>
      <c r="Q466" s="202">
        <v>21157</v>
      </c>
      <c r="R466" s="172"/>
    </row>
    <row r="467" spans="1:18" ht="25.15" customHeight="1">
      <c r="A467" s="130">
        <v>462</v>
      </c>
      <c r="B467" s="222"/>
      <c r="C467" s="159" t="s">
        <v>243</v>
      </c>
      <c r="D467" s="204">
        <v>17</v>
      </c>
      <c r="E467" s="202">
        <v>7</v>
      </c>
      <c r="F467" s="202"/>
      <c r="G467" s="202"/>
      <c r="H467" s="202"/>
      <c r="I467" s="202"/>
      <c r="J467" s="202">
        <v>17</v>
      </c>
      <c r="K467" s="202">
        <v>7</v>
      </c>
      <c r="L467" s="202"/>
      <c r="M467" s="202">
        <v>1</v>
      </c>
      <c r="N467" s="202">
        <v>16</v>
      </c>
      <c r="O467" s="202"/>
      <c r="P467" s="202">
        <v>63247</v>
      </c>
      <c r="Q467" s="202">
        <v>63247</v>
      </c>
      <c r="R467" s="172"/>
    </row>
    <row r="468" spans="1:18" ht="25.15" hidden="1" customHeight="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15"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&amp;C&amp;L8880BDEE</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19</v>
      </c>
      <c r="E6" s="153">
        <v>16</v>
      </c>
      <c r="F6" s="153">
        <v>17</v>
      </c>
      <c r="G6" s="153"/>
      <c r="H6" s="153">
        <v>16</v>
      </c>
      <c r="I6" s="153"/>
      <c r="J6" s="153"/>
      <c r="K6" s="153">
        <v>2</v>
      </c>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c r="E15" s="133"/>
      <c r="F15" s="133"/>
      <c r="G15" s="133"/>
      <c r="H15" s="133"/>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v>1</v>
      </c>
      <c r="E21" s="133">
        <v>1</v>
      </c>
      <c r="F21" s="133"/>
      <c r="G21" s="133"/>
      <c r="H21" s="133"/>
      <c r="I21" s="133"/>
      <c r="J21" s="133"/>
      <c r="K21" s="133">
        <v>1</v>
      </c>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1</v>
      </c>
      <c r="E24" s="133">
        <v>1</v>
      </c>
      <c r="F24" s="133"/>
      <c r="G24" s="133"/>
      <c r="H24" s="133"/>
      <c r="I24" s="133"/>
      <c r="J24" s="133"/>
      <c r="K24" s="133">
        <v>1</v>
      </c>
      <c r="L24" s="35"/>
      <c r="M24" s="14"/>
    </row>
    <row r="25" spans="1:13" ht="16.5" customHeight="1">
      <c r="A25" s="8">
        <v>20</v>
      </c>
      <c r="B25" s="346"/>
      <c r="C25" s="71" t="s">
        <v>17</v>
      </c>
      <c r="D25" s="133"/>
      <c r="E25" s="133"/>
      <c r="F25" s="133"/>
      <c r="G25" s="133"/>
      <c r="H25" s="133"/>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v>1</v>
      </c>
      <c r="E33" s="133">
        <v>1</v>
      </c>
      <c r="F33" s="133">
        <v>1</v>
      </c>
      <c r="G33" s="133"/>
      <c r="H33" s="133">
        <v>1</v>
      </c>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v>14</v>
      </c>
      <c r="E35" s="133">
        <v>14</v>
      </c>
      <c r="F35" s="133">
        <v>14</v>
      </c>
      <c r="G35" s="133"/>
      <c r="H35" s="133">
        <v>14</v>
      </c>
      <c r="I35" s="133"/>
      <c r="J35" s="133"/>
      <c r="K35" s="133"/>
      <c r="L35" s="35"/>
      <c r="M35" s="14"/>
    </row>
    <row r="36" spans="1:13" ht="16.5" customHeight="1">
      <c r="A36" s="8">
        <v>31</v>
      </c>
      <c r="B36" s="331" t="s">
        <v>245</v>
      </c>
      <c r="C36" s="332"/>
      <c r="D36" s="133"/>
      <c r="E36" s="133"/>
      <c r="F36" s="133"/>
      <c r="G36" s="133"/>
      <c r="H36" s="133"/>
      <c r="I36" s="133"/>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c r="E38" s="133"/>
      <c r="F38" s="133"/>
      <c r="G38" s="133"/>
      <c r="H38" s="133"/>
      <c r="I38" s="133"/>
      <c r="J38" s="133"/>
      <c r="K38" s="133"/>
      <c r="L38" s="35"/>
      <c r="M38" s="14"/>
    </row>
    <row r="39" spans="1:13" ht="16.5" customHeight="1">
      <c r="A39" s="8">
        <v>34</v>
      </c>
      <c r="B39" s="331" t="s">
        <v>20</v>
      </c>
      <c r="C39" s="332"/>
      <c r="D39" s="133"/>
      <c r="E39" s="133"/>
      <c r="F39" s="133"/>
      <c r="G39" s="133"/>
      <c r="H39" s="133"/>
      <c r="I39" s="133"/>
      <c r="J39" s="133"/>
      <c r="K39" s="133"/>
      <c r="L39" s="35"/>
      <c r="M39" s="14"/>
    </row>
    <row r="40" spans="1:13" ht="16.5" customHeight="1">
      <c r="A40" s="8">
        <v>35</v>
      </c>
      <c r="B40" s="331" t="s">
        <v>21</v>
      </c>
      <c r="C40" s="332"/>
      <c r="D40" s="133">
        <v>2</v>
      </c>
      <c r="E40" s="133"/>
      <c r="F40" s="133">
        <v>1</v>
      </c>
      <c r="G40" s="133"/>
      <c r="H40" s="133">
        <v>1</v>
      </c>
      <c r="I40" s="133"/>
      <c r="J40" s="133"/>
      <c r="K40" s="133">
        <v>1</v>
      </c>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v>1</v>
      </c>
      <c r="E42" s="133"/>
      <c r="F42" s="133">
        <v>1</v>
      </c>
      <c r="G42" s="133"/>
      <c r="H42" s="133"/>
      <c r="I42" s="133"/>
      <c r="J42" s="133"/>
      <c r="K42" s="133"/>
      <c r="L42" s="35"/>
      <c r="M42" s="14"/>
    </row>
    <row r="43" spans="1:13" ht="25.5" customHeight="1">
      <c r="A43" s="8">
        <v>38</v>
      </c>
      <c r="B43" s="343" t="s">
        <v>1072</v>
      </c>
      <c r="C43" s="344"/>
      <c r="D43" s="133">
        <v>4</v>
      </c>
      <c r="E43" s="133">
        <v>3</v>
      </c>
      <c r="F43" s="133">
        <v>3</v>
      </c>
      <c r="G43" s="133"/>
      <c r="H43" s="133">
        <v>2</v>
      </c>
      <c r="I43" s="133">
        <v>1</v>
      </c>
      <c r="J43" s="133"/>
      <c r="K43" s="133">
        <v>1</v>
      </c>
      <c r="L43" s="35"/>
      <c r="M43" s="14"/>
    </row>
    <row r="44" spans="1:13" ht="16.5" customHeight="1">
      <c r="A44" s="8">
        <v>39</v>
      </c>
      <c r="B44" s="352" t="s">
        <v>987</v>
      </c>
      <c r="C44" s="353"/>
      <c r="D44" s="133">
        <v>1</v>
      </c>
      <c r="E44" s="133">
        <v>1</v>
      </c>
      <c r="F44" s="133">
        <v>1</v>
      </c>
      <c r="G44" s="133"/>
      <c r="H44" s="133"/>
      <c r="I44" s="133">
        <v>1</v>
      </c>
      <c r="J44" s="133"/>
      <c r="K44" s="133"/>
      <c r="L44" s="35"/>
      <c r="M44" s="14"/>
    </row>
    <row r="45" spans="1:13" s="14" customFormat="1" ht="30" customHeight="1">
      <c r="A45" s="8">
        <v>40</v>
      </c>
      <c r="B45" s="352" t="s">
        <v>988</v>
      </c>
      <c r="C45" s="353"/>
      <c r="D45" s="133">
        <v>1</v>
      </c>
      <c r="E45" s="133">
        <v>1</v>
      </c>
      <c r="F45" s="133">
        <v>1</v>
      </c>
      <c r="G45" s="133"/>
      <c r="H45" s="133"/>
      <c r="I45" s="133">
        <v>1</v>
      </c>
      <c r="J45" s="133"/>
      <c r="K45" s="133"/>
      <c r="L45" s="132"/>
    </row>
    <row r="46" spans="1:13" ht="16.5" customHeight="1">
      <c r="A46" s="8">
        <v>41</v>
      </c>
      <c r="B46" s="352" t="s">
        <v>0</v>
      </c>
      <c r="C46" s="353"/>
      <c r="D46" s="133">
        <v>1</v>
      </c>
      <c r="E46" s="133">
        <v>1</v>
      </c>
      <c r="F46" s="133"/>
      <c r="G46" s="133"/>
      <c r="H46" s="133"/>
      <c r="I46" s="133"/>
      <c r="J46" s="133"/>
      <c r="K46" s="133">
        <v>1</v>
      </c>
      <c r="L46" s="35"/>
      <c r="M46" s="14"/>
    </row>
    <row r="47" spans="1:13" ht="16.5" customHeight="1">
      <c r="A47" s="8">
        <v>42</v>
      </c>
      <c r="B47" s="356" t="s">
        <v>1</v>
      </c>
      <c r="C47" s="357"/>
      <c r="D47" s="133">
        <v>1</v>
      </c>
      <c r="E47" s="133"/>
      <c r="F47" s="133">
        <v>1</v>
      </c>
      <c r="G47" s="133"/>
      <c r="H47" s="133">
        <v>1</v>
      </c>
      <c r="I47" s="133"/>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v>1</v>
      </c>
      <c r="E53" s="133">
        <v>1</v>
      </c>
      <c r="F53" s="133">
        <v>1</v>
      </c>
      <c r="G53" s="133"/>
      <c r="H53" s="133">
        <v>1</v>
      </c>
      <c r="I53" s="133"/>
      <c r="J53" s="133"/>
      <c r="K53" s="133"/>
      <c r="L53" s="35"/>
      <c r="M53" s="14"/>
    </row>
    <row r="54" spans="1:13" ht="16.5" customHeight="1">
      <c r="A54" s="8">
        <v>49</v>
      </c>
      <c r="B54" s="348" t="s">
        <v>65</v>
      </c>
      <c r="C54" s="349"/>
      <c r="D54" s="133">
        <v>2</v>
      </c>
      <c r="E54" s="133">
        <v>1</v>
      </c>
      <c r="F54" s="133">
        <v>2</v>
      </c>
      <c r="G54" s="133"/>
      <c r="H54" s="133">
        <v>1</v>
      </c>
      <c r="I54" s="133">
        <v>1</v>
      </c>
      <c r="J54" s="133"/>
      <c r="K54" s="133"/>
      <c r="L54" s="6"/>
    </row>
    <row r="55" spans="1:13" ht="16.5" customHeight="1">
      <c r="A55" s="8">
        <v>50</v>
      </c>
      <c r="B55" s="355" t="s">
        <v>1073</v>
      </c>
      <c r="C55" s="355"/>
      <c r="D55" s="165">
        <f t="shared" ref="D55:K55" si="0">D6+D43+D54</f>
        <v>25</v>
      </c>
      <c r="E55" s="165">
        <f t="shared" si="0"/>
        <v>20</v>
      </c>
      <c r="F55" s="165">
        <f t="shared" si="0"/>
        <v>22</v>
      </c>
      <c r="G55" s="165">
        <f t="shared" si="0"/>
        <v>0</v>
      </c>
      <c r="H55" s="165">
        <f t="shared" si="0"/>
        <v>19</v>
      </c>
      <c r="I55" s="165">
        <f t="shared" si="0"/>
        <v>2</v>
      </c>
      <c r="J55" s="201">
        <f t="shared" si="0"/>
        <v>0</v>
      </c>
      <c r="K55" s="165">
        <f t="shared" si="0"/>
        <v>3</v>
      </c>
      <c r="L55" s="6"/>
    </row>
    <row r="56" spans="1:13" s="14" customFormat="1" ht="16.5" customHeight="1">
      <c r="A56" s="8">
        <v>51</v>
      </c>
      <c r="B56" s="354" t="s">
        <v>52</v>
      </c>
      <c r="C56" s="354"/>
      <c r="D56" s="150">
        <v>4</v>
      </c>
      <c r="E56" s="150">
        <v>4</v>
      </c>
      <c r="F56" s="150">
        <v>3</v>
      </c>
      <c r="G56" s="150"/>
      <c r="H56" s="150">
        <v>3</v>
      </c>
      <c r="I56" s="150"/>
      <c r="J56" s="150"/>
      <c r="K56" s="150">
        <v>1</v>
      </c>
      <c r="L56" s="151"/>
    </row>
    <row r="57" spans="1:13" s="14" customFormat="1" ht="16.5" customHeight="1">
      <c r="A57" s="8">
        <v>52</v>
      </c>
      <c r="B57" s="354" t="s">
        <v>71</v>
      </c>
      <c r="C57" s="354"/>
      <c r="D57" s="150">
        <v>1</v>
      </c>
      <c r="E57" s="150"/>
      <c r="F57" s="150">
        <v>1</v>
      </c>
      <c r="G57" s="150"/>
      <c r="H57" s="150"/>
      <c r="I57" s="150">
        <v>1</v>
      </c>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&amp;C&amp;L8880BDEE</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3</v>
      </c>
      <c r="D14" s="181">
        <v>2</v>
      </c>
      <c r="E14" s="181">
        <v>2</v>
      </c>
      <c r="F14" s="181"/>
      <c r="G14" s="181"/>
      <c r="H14" s="192">
        <v>1</v>
      </c>
      <c r="I14" s="181">
        <v>1</v>
      </c>
      <c r="J14" s="69"/>
      <c r="K14" s="69"/>
      <c r="L14" s="69"/>
    </row>
    <row r="15" spans="1:12" ht="39" customHeight="1">
      <c r="A15" s="75">
        <v>10</v>
      </c>
      <c r="B15" s="76" t="s">
        <v>97</v>
      </c>
      <c r="C15" s="181">
        <v>14</v>
      </c>
      <c r="D15" s="181">
        <v>13</v>
      </c>
      <c r="E15" s="181">
        <v>12</v>
      </c>
      <c r="F15" s="181"/>
      <c r="G15" s="181">
        <v>7</v>
      </c>
      <c r="H15" s="192">
        <v>5</v>
      </c>
      <c r="I15" s="181">
        <v>2</v>
      </c>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v>2</v>
      </c>
      <c r="D22" s="181">
        <v>1</v>
      </c>
      <c r="E22" s="181">
        <v>2</v>
      </c>
      <c r="F22" s="181"/>
      <c r="G22" s="181"/>
      <c r="H22" s="192">
        <v>1</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v>
      </c>
      <c r="D25" s="181">
        <v>2</v>
      </c>
      <c r="E25" s="181">
        <v>2</v>
      </c>
      <c r="F25" s="181"/>
      <c r="G25" s="181">
        <v>2</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1</v>
      </c>
      <c r="D28" s="181"/>
      <c r="E28" s="181">
        <v>1</v>
      </c>
      <c r="F28" s="181"/>
      <c r="G28" s="181"/>
      <c r="H28" s="192">
        <v>1</v>
      </c>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6</v>
      </c>
      <c r="D30" s="181">
        <v>5</v>
      </c>
      <c r="E30" s="181">
        <v>5</v>
      </c>
      <c r="F30" s="181">
        <v>1</v>
      </c>
      <c r="G30" s="181">
        <v>4</v>
      </c>
      <c r="H30" s="192"/>
      <c r="I30" s="181">
        <v>1</v>
      </c>
      <c r="J30" s="69"/>
      <c r="K30" s="69"/>
      <c r="L30" s="69"/>
    </row>
    <row r="31" spans="1:12" ht="18.75" customHeight="1">
      <c r="A31" s="75">
        <v>26</v>
      </c>
      <c r="B31" s="80" t="s">
        <v>218</v>
      </c>
      <c r="C31" s="77">
        <f t="shared" ref="C31:I31" si="0">SUM(C6:C30)</f>
        <v>29</v>
      </c>
      <c r="D31" s="77">
        <f t="shared" si="0"/>
        <v>24</v>
      </c>
      <c r="E31" s="77">
        <f t="shared" si="0"/>
        <v>25</v>
      </c>
      <c r="F31" s="77">
        <f t="shared" si="0"/>
        <v>1</v>
      </c>
      <c r="G31" s="77">
        <f t="shared" si="0"/>
        <v>13</v>
      </c>
      <c r="H31" s="77">
        <f t="shared" si="0"/>
        <v>9</v>
      </c>
      <c r="I31" s="77">
        <f t="shared" si="0"/>
        <v>4</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3</v>
      </c>
      <c r="D33" s="181">
        <v>3</v>
      </c>
      <c r="E33" s="181">
        <v>2</v>
      </c>
      <c r="F33" s="181"/>
      <c r="G33" s="181">
        <v>2</v>
      </c>
      <c r="H33" s="192"/>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&amp;C&amp;L8880BDEE</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c r="D7" s="182"/>
      <c r="E7" s="182"/>
      <c r="F7" s="182"/>
      <c r="G7" s="182"/>
      <c r="H7" s="182"/>
      <c r="I7" s="182"/>
    </row>
    <row r="8" spans="1:12" ht="30" customHeight="1">
      <c r="A8" s="66">
        <v>3</v>
      </c>
      <c r="B8" s="84" t="s">
        <v>86</v>
      </c>
      <c r="C8" s="182"/>
      <c r="D8" s="182"/>
      <c r="E8" s="182"/>
      <c r="F8" s="182"/>
      <c r="G8" s="182"/>
      <c r="H8" s="182"/>
      <c r="I8" s="182"/>
    </row>
    <row r="9" spans="1:12" ht="35.25" customHeight="1">
      <c r="A9" s="66">
        <v>4</v>
      </c>
      <c r="B9" s="84" t="s">
        <v>87</v>
      </c>
      <c r="C9" s="182"/>
      <c r="D9" s="182"/>
      <c r="E9" s="182"/>
      <c r="F9" s="182"/>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0</v>
      </c>
      <c r="D26" s="136">
        <f t="shared" si="0"/>
        <v>0</v>
      </c>
      <c r="E26" s="136">
        <f t="shared" si="0"/>
        <v>0</v>
      </c>
      <c r="F26" s="136">
        <f t="shared" si="0"/>
        <v>0</v>
      </c>
      <c r="G26" s="136">
        <f t="shared" si="0"/>
        <v>0</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&amp;C&amp;L8880BDEE</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0</v>
      </c>
      <c r="E6" s="142">
        <f t="shared" si="0"/>
        <v>0</v>
      </c>
      <c r="F6" s="142">
        <f t="shared" si="0"/>
        <v>0</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c r="E9" s="139"/>
      <c r="F9" s="139"/>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1076</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1:12" ht="15" customHeight="1">
      <c r="B22" s="125" t="s">
        <v>142</v>
      </c>
      <c r="C22" s="141"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&amp;C&amp;L8880BDEE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cp:lastPrinted>2021-04-01T07:54:53Z</cp:lastPrinted>
  <dcterms:created xsi:type="dcterms:W3CDTF">2015-09-09T11:45:10Z</dcterms:created>
  <dcterms:modified xsi:type="dcterms:W3CDTF">2022-01-24T12:49:35Z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8880BDEE</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