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4519" calcMode="manual" fullCalcOnLoad="1"/>
</workbook>
</file>

<file path=xl/calcChain.xml><?xml version="1.0" encoding="utf-8"?>
<calcChain xmlns="http://schemas.openxmlformats.org/spreadsheetml/2006/main">
  <c r="E4" i="7"/>
  <c r="F4"/>
  <c r="H6" i="3"/>
  <c r="C21"/>
  <c r="C6"/>
  <c r="D21"/>
  <c r="D6"/>
  <c r="E21"/>
  <c r="E6"/>
  <c r="F21"/>
  <c r="F6"/>
  <c r="F56"/>
  <c r="G21"/>
  <c r="G6"/>
  <c r="H21"/>
  <c r="I21"/>
  <c r="I6"/>
  <c r="J21"/>
  <c r="J6"/>
  <c r="K21"/>
  <c r="K6"/>
  <c r="L21"/>
  <c r="L6"/>
  <c r="C28"/>
  <c r="D28"/>
  <c r="E28"/>
  <c r="F28"/>
  <c r="G28"/>
  <c r="H28"/>
  <c r="I28"/>
  <c r="J28"/>
  <c r="K28"/>
  <c r="L28"/>
  <c r="C40"/>
  <c r="C39"/>
  <c r="D40"/>
  <c r="D39"/>
  <c r="E40"/>
  <c r="E39"/>
  <c r="F40"/>
  <c r="F39"/>
  <c r="G40"/>
  <c r="G39"/>
  <c r="H40"/>
  <c r="H39"/>
  <c r="H56"/>
  <c r="I40"/>
  <c r="I39"/>
  <c r="J40"/>
  <c r="J39"/>
  <c r="K40"/>
  <c r="K39"/>
  <c r="L40"/>
  <c r="L39"/>
  <c r="C50"/>
  <c r="D50"/>
  <c r="E50"/>
  <c r="F50"/>
  <c r="G50"/>
  <c r="H50"/>
  <c r="I50"/>
  <c r="J50"/>
  <c r="K50"/>
  <c r="L50"/>
  <c r="L56"/>
  <c r="J56"/>
  <c r="D56"/>
  <c r="K56"/>
  <c r="I56"/>
  <c r="G56"/>
  <c r="E56"/>
  <c r="C56"/>
</calcChain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<sst xmlns="http://schemas.openxmlformats.org/spreadsheetml/2006/main" count="154" uniqueCount="126">
  <si>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</si>
  <si>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</si>
  <si>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</si>
  <si>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</si>
  <si>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</si>
  <si>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</si>
  <si>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</si>
  <si>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</si>
  <si>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</si>
  <si>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</si>
  <si>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</si>
  <si>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</si>
  <si>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</si>
  <si>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</si>
  <si>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</si>
  <si>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</si>
  <si>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</si>
  <si>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</si>
  <si>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</si>
  <si>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</si>
  <si>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</si>
  <si>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</si>
  <si>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</si>
  <si>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</si>
  <si>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</si>
  <si>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</si>
  <si>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</si>
  <si>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</si>
  <si>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</si>
  <si>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</si>
  <si>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</si>
  <si>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</si>
  <si>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</si>
  <si>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</si>
  <si>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</si>
  <si>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</si>
  <si>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</si>
  <si>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</si>
  <si>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</si>
  <si>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</si>
  <si>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</si>
  <si>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</si>
  <si>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</si>
  <si>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</si>
  <si>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</si>
  <si>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</si>
  <si>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</si>
  <si>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</si>
  <si>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</si>
  <si>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</si>
  <si>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</si>
  <si>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</si>
  <si>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</si>
  <si>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</si>
  <si>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</si>
  <si>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</si>
  <si>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</si>
  <si>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</si>
  <si>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</si>
  <si>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</si>
  <si>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</si>
  <si>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</si>
  <si>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</si>
  <si>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</si>
  <si>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</si>
  <si>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</si>
  <si>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</si>
  <si>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</si>
  <si>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</si>
  <si>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</si>
  <si>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</si>
  <si>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</si>
  <si>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</si>
  <si>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</si>
  <si>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</si>
  <si>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</si>
  <si>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</si>
  <si>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</si>
  <si>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</si>
  <si>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</si>
  <si>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</si>
  <si>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</si>
  <si>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</si>
  <si>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</si>
  <si>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</si>
  <si>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</si>
  <si>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</si>
  <si>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</si>
  <si>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</si>
  <si>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</si>
  <si>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</si>
  <si>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</si>
  <si>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</si>
  <si>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</si>
  <si>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</si>
  <si>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</si>
  <si>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</si>
  <si>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</si>
  <si>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</si>
  <si>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</si>
  <si>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</si>
  <si>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</si>
  <si>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</si>
  <si>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</si>
  <si>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</si>
  <si>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</si>
  <si>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</si>
  <si>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</si>
  <si>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</si>
  <si>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</si>
  <si>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</si>
  <si>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</si>
  <si>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</si>
  <si>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</si>
  <si>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</si>
  <si>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</si>
  <si>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</si>
  <si>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</si>
  <si>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перший квартал 2020 року</t>
  </si>
  <si>
    <t>Піщанський районний суд Вінницької області</t>
  </si>
  <si>
    <t>24700. Вінницька область.смт. Піщанка</t>
  </si>
  <si>
    <t>вул. Вишнева</t>
  </si>
  <si>
    <t/>
  </si>
  <si>
    <t>Т.В. Трач</t>
  </si>
  <si>
    <t>С.М. Станкевич</t>
  </si>
  <si>
    <t>1 квітня 2020 року</t>
  </si>
</sst>
</file>

<file path=xl/styles.xml><?xml version="1.0" encoding="utf-8"?>
<styleSheet xmlns="http://schemas.openxmlformats.org/spreadsheetml/2006/main">
  <numFmts count="1">
    <numFmt numFmtId="203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5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&amp;C&amp;L38B64E0D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135</v>
      </c>
      <c r="D6" s="96">
        <f t="shared" si="0"/>
        <v>170667.87999999998</v>
      </c>
      <c r="E6" s="96">
        <f t="shared" si="0"/>
        <v>113</v>
      </c>
      <c r="F6" s="96">
        <f t="shared" si="0"/>
        <v>153938.69</v>
      </c>
      <c r="G6" s="96">
        <f t="shared" si="0"/>
        <v>16</v>
      </c>
      <c r="H6" s="96">
        <f t="shared" si="0"/>
        <v>20589.2</v>
      </c>
      <c r="I6" s="96">
        <f t="shared" si="0"/>
        <v>19</v>
      </c>
      <c r="J6" s="96">
        <f t="shared" si="0"/>
        <v>16788.000000000004</v>
      </c>
      <c r="K6" s="96">
        <f t="shared" si="0"/>
        <v>8</v>
      </c>
      <c r="L6" s="96">
        <f t="shared" si="0"/>
        <v>6306</v>
      </c>
    </row>
    <row r="7" spans="1:12" ht="16.5" customHeight="1">
      <c r="A7" s="87">
        <v>2</v>
      </c>
      <c r="B7" s="90" t="s">
        <v>74</v>
      </c>
      <c r="C7" s="97">
        <v>67</v>
      </c>
      <c r="D7" s="97">
        <v>86167.48</v>
      </c>
      <c r="E7" s="97">
        <v>50</v>
      </c>
      <c r="F7" s="97">
        <v>69443.39</v>
      </c>
      <c r="G7" s="97">
        <v>1</v>
      </c>
      <c r="H7" s="97">
        <v>5255</v>
      </c>
      <c r="I7" s="97">
        <v>12</v>
      </c>
      <c r="J7" s="97">
        <v>13852.2</v>
      </c>
      <c r="K7" s="97">
        <v>5</v>
      </c>
      <c r="L7" s="97">
        <v>4204</v>
      </c>
    </row>
    <row r="8" spans="1:12" ht="16.5" customHeight="1">
      <c r="A8" s="87">
        <v>3</v>
      </c>
      <c r="B8" s="91" t="s">
        <v>75</v>
      </c>
      <c r="C8" s="97">
        <v>7</v>
      </c>
      <c r="D8" s="97">
        <v>16043.79</v>
      </c>
      <c r="E8" s="97">
        <v>7</v>
      </c>
      <c r="F8" s="97">
        <v>16224.78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60</v>
      </c>
      <c r="D9" s="97">
        <v>70123.69</v>
      </c>
      <c r="E9" s="97">
        <v>43</v>
      </c>
      <c r="F9" s="97">
        <v>53218.61</v>
      </c>
      <c r="G9" s="97">
        <v>1</v>
      </c>
      <c r="H9" s="97">
        <v>5255</v>
      </c>
      <c r="I9" s="97">
        <v>12</v>
      </c>
      <c r="J9" s="97">
        <v>13852.2</v>
      </c>
      <c r="K9" s="97">
        <v>5</v>
      </c>
      <c r="L9" s="97">
        <v>4204</v>
      </c>
    </row>
    <row r="10" spans="1:12" ht="19.5" customHeight="1">
      <c r="A10" s="87">
        <v>5</v>
      </c>
      <c r="B10" s="90" t="s">
        <v>77</v>
      </c>
      <c r="C10" s="97">
        <v>32</v>
      </c>
      <c r="D10" s="97">
        <v>57594.8</v>
      </c>
      <c r="E10" s="97">
        <v>31</v>
      </c>
      <c r="F10" s="97">
        <v>60664</v>
      </c>
      <c r="G10" s="97">
        <v>8</v>
      </c>
      <c r="H10" s="97">
        <v>12043.4</v>
      </c>
      <c r="I10" s="97">
        <v>1</v>
      </c>
      <c r="J10" s="97">
        <v>384.2</v>
      </c>
      <c r="K10" s="97">
        <v>1</v>
      </c>
      <c r="L10" s="97">
        <v>840.8</v>
      </c>
    </row>
    <row r="11" spans="1:12" ht="19.5" customHeight="1">
      <c r="A11" s="87">
        <v>6</v>
      </c>
      <c r="B11" s="91" t="s">
        <v>78</v>
      </c>
      <c r="C11" s="97">
        <v>23</v>
      </c>
      <c r="D11" s="97">
        <v>48346</v>
      </c>
      <c r="E11" s="97">
        <v>21</v>
      </c>
      <c r="F11" s="97">
        <v>52048</v>
      </c>
      <c r="G11" s="97">
        <v>7</v>
      </c>
      <c r="H11" s="97">
        <v>11275</v>
      </c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9</v>
      </c>
      <c r="D12" s="97">
        <v>9248.7999999999993</v>
      </c>
      <c r="E12" s="97">
        <v>10</v>
      </c>
      <c r="F12" s="97">
        <v>8616</v>
      </c>
      <c r="G12" s="97">
        <v>1</v>
      </c>
      <c r="H12" s="97">
        <v>768.4</v>
      </c>
      <c r="I12" s="97">
        <v>1</v>
      </c>
      <c r="J12" s="97">
        <v>384.2</v>
      </c>
      <c r="K12" s="97">
        <v>1</v>
      </c>
      <c r="L12" s="97">
        <v>840.8</v>
      </c>
    </row>
    <row r="13" spans="1:12" ht="15" customHeight="1">
      <c r="A13" s="87">
        <v>8</v>
      </c>
      <c r="B13" s="90" t="s">
        <v>18</v>
      </c>
      <c r="C13" s="97">
        <v>11</v>
      </c>
      <c r="D13" s="97">
        <v>9248.7999999999993</v>
      </c>
      <c r="E13" s="97">
        <v>10</v>
      </c>
      <c r="F13" s="97">
        <v>8792.6</v>
      </c>
      <c r="G13" s="97">
        <v>3</v>
      </c>
      <c r="H13" s="97">
        <v>1188.8</v>
      </c>
      <c r="I13" s="97">
        <v>4</v>
      </c>
      <c r="J13" s="97">
        <v>1957.2</v>
      </c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22</v>
      </c>
      <c r="D15" s="97">
        <v>16816</v>
      </c>
      <c r="E15" s="97">
        <v>21</v>
      </c>
      <c r="F15" s="97">
        <v>14652.7</v>
      </c>
      <c r="G15" s="97">
        <v>4</v>
      </c>
      <c r="H15" s="97">
        <v>2102</v>
      </c>
      <c r="I15" s="97"/>
      <c r="J15" s="97"/>
      <c r="K15" s="97">
        <v>1</v>
      </c>
      <c r="L15" s="97">
        <v>1051</v>
      </c>
    </row>
    <row r="16" spans="1:12" ht="21" customHeight="1">
      <c r="A16" s="87">
        <v>11</v>
      </c>
      <c r="B16" s="91" t="s">
        <v>78</v>
      </c>
      <c r="C16" s="97">
        <v>12</v>
      </c>
      <c r="D16" s="97">
        <v>12612</v>
      </c>
      <c r="E16" s="97">
        <v>11</v>
      </c>
      <c r="F16" s="97">
        <v>11289.5</v>
      </c>
      <c r="G16" s="97">
        <v>4</v>
      </c>
      <c r="H16" s="97">
        <v>2102</v>
      </c>
      <c r="I16" s="97"/>
      <c r="J16" s="97"/>
      <c r="K16" s="97">
        <v>1</v>
      </c>
      <c r="L16" s="97">
        <v>1051</v>
      </c>
    </row>
    <row r="17" spans="1:12" ht="21" customHeight="1">
      <c r="A17" s="87">
        <v>12</v>
      </c>
      <c r="B17" s="91" t="s">
        <v>79</v>
      </c>
      <c r="C17" s="97">
        <v>10</v>
      </c>
      <c r="D17" s="97">
        <v>4204</v>
      </c>
      <c r="E17" s="97">
        <v>10</v>
      </c>
      <c r="F17" s="97">
        <v>3363.2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2</v>
      </c>
      <c r="D18" s="97">
        <v>420.4</v>
      </c>
      <c r="E18" s="97"/>
      <c r="F18" s="97"/>
      <c r="G18" s="97"/>
      <c r="H18" s="97"/>
      <c r="I18" s="97">
        <v>1</v>
      </c>
      <c r="J18" s="97">
        <v>210.2</v>
      </c>
      <c r="K18" s="97">
        <v>1</v>
      </c>
      <c r="L18" s="97">
        <v>210.2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>
        <v>1</v>
      </c>
      <c r="D20" s="97">
        <v>420.4</v>
      </c>
      <c r="E20" s="97">
        <v>1</v>
      </c>
      <c r="F20" s="97">
        <v>386</v>
      </c>
      <c r="G20" s="97"/>
      <c r="H20" s="97"/>
      <c r="I20" s="97">
        <v>1</v>
      </c>
      <c r="J20" s="97">
        <v>384.2</v>
      </c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0</v>
      </c>
      <c r="D39" s="96">
        <f t="shared" si="3"/>
        <v>0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0</v>
      </c>
      <c r="D40" s="97">
        <f t="shared" si="4"/>
        <v>0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9</v>
      </c>
      <c r="D50" s="96">
        <f t="shared" si="5"/>
        <v>63.09</v>
      </c>
      <c r="E50" s="96">
        <f t="shared" si="5"/>
        <v>9</v>
      </c>
      <c r="F50" s="96">
        <f t="shared" si="5"/>
        <v>71.240000000000009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6</v>
      </c>
      <c r="D51" s="97">
        <v>37.86</v>
      </c>
      <c r="E51" s="97">
        <v>6</v>
      </c>
      <c r="F51" s="97">
        <v>37.31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2</v>
      </c>
      <c r="D53" s="97">
        <v>18.920000000000002</v>
      </c>
      <c r="E53" s="97">
        <v>2</v>
      </c>
      <c r="F53" s="97">
        <v>27.62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6.31</v>
      </c>
      <c r="E54" s="97">
        <v>1</v>
      </c>
      <c r="F54" s="97">
        <v>6.31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8</v>
      </c>
      <c r="D55" s="96">
        <v>3363.2</v>
      </c>
      <c r="E55" s="96">
        <v>2</v>
      </c>
      <c r="F55" s="96">
        <v>840.8</v>
      </c>
      <c r="G55" s="96"/>
      <c r="H55" s="96"/>
      <c r="I55" s="96">
        <v>8</v>
      </c>
      <c r="J55" s="96">
        <v>3362.8</v>
      </c>
      <c r="K55" s="97"/>
      <c r="L55" s="96"/>
    </row>
    <row r="56" spans="1:12" ht="15">
      <c r="A56" s="87">
        <v>51</v>
      </c>
      <c r="B56" s="88" t="s">
        <v>117</v>
      </c>
      <c r="C56" s="96">
        <f t="shared" ref="C56:L56" si="6">SUM(C6,C28,C39,C50,C55)</f>
        <v>152</v>
      </c>
      <c r="D56" s="96">
        <f t="shared" si="6"/>
        <v>174094.16999999998</v>
      </c>
      <c r="E56" s="96">
        <f t="shared" si="6"/>
        <v>124</v>
      </c>
      <c r="F56" s="96">
        <f t="shared" si="6"/>
        <v>154850.72999999998</v>
      </c>
      <c r="G56" s="96">
        <f t="shared" si="6"/>
        <v>16</v>
      </c>
      <c r="H56" s="96">
        <f t="shared" si="6"/>
        <v>20589.2</v>
      </c>
      <c r="I56" s="96">
        <f t="shared" si="6"/>
        <v>27</v>
      </c>
      <c r="J56" s="96">
        <f t="shared" si="6"/>
        <v>20150.800000000003</v>
      </c>
      <c r="K56" s="96">
        <f t="shared" si="6"/>
        <v>8</v>
      </c>
      <c r="L56" s="96">
        <f t="shared" si="6"/>
        <v>6306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Піщанський районний суд Вінницької області,_x000D_
 Початок періоду: 01.01.2020, Кінець періоду: 31.03.2020&amp;L38B64E0D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8</v>
      </c>
      <c r="F4" s="93">
        <f>SUM(F5:F25)</f>
        <v>6306</v>
      </c>
    </row>
    <row r="5" spans="1:6" ht="20.25" customHeight="1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7</v>
      </c>
      <c r="F7" s="95">
        <v>5255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>
        <v>1</v>
      </c>
      <c r="F11" s="95">
        <v>1051</v>
      </c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/>
      <c r="F13" s="95"/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111</v>
      </c>
      <c r="C17" s="150"/>
      <c r="D17" s="151"/>
      <c r="E17" s="94"/>
      <c r="F17" s="95"/>
    </row>
    <row r="18" spans="1:11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122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122</v>
      </c>
      <c r="D34" s="153"/>
      <c r="F34" s="98" t="s">
        <v>125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Піщанський районний суд Вінницької області,_x000D_
 Початок періоду: 01.01.2020, Кінець періоду: 31.03.2020&amp;L38B64E0D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Роман</cp:lastModifiedBy>
  <cp:lastPrinted>2018-03-15T14:08:04Z</cp:lastPrinted>
  <dcterms:created xsi:type="dcterms:W3CDTF">2015-09-09T10:27:37Z</dcterms:created>
  <dcterms:modified xsi:type="dcterms:W3CDTF">2020-04-23T08:39:01Z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10_00142_1.2020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38B64E0D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3.24.3.2353</vt:lpwstr>
  </property>
</Properties>
</file>