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<sst xmlns="http://schemas.openxmlformats.org/spreadsheetml/2006/main" count="28" uniqueCount="27">
  <si>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</si>
  <si>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</si>
  <si>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</si>
  <si>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</si>
  <si>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</si>
  <si>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</si>
  <si>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</si>
  <si>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</si>
  <si>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</si>
  <si>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</si>
  <si>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</si>
  <si>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</si>
  <si>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</si>
  <si>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</si>
  <si>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</si>
  <si>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</si>
  <si>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</si>
  <si>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</si>
  <si>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</si>
  <si>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</si>
  <si>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</si>
  <si>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</si>
  <si>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</si>
  <si>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</si>
  <si>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</si>
  <si>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Піщанського районного суду Вінницької області</t>
  </si>
  <si>
    <t>перше півріччя 2018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</si>
</sst>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205</v>
      </c>
      <c r="I11" s="13">
        <v>205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37</v>
      </c>
      <c r="I12" s="6">
        <v>37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603</v>
      </c>
      <c r="I13" s="13">
        <v>603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529</v>
      </c>
      <c r="I14" s="13">
        <v>529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279</v>
      </c>
      <c r="I15" s="13">
        <v>279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88</v>
      </c>
      <c r="I16" s="13">
        <v>88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</v>
      </c>
      <c r="I17" s="13">
        <v>3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404</v>
      </c>
      <c r="I20" s="7">
        <f>IF(B1&lt;&gt;0,(I11+I13)/B1)</f>
        <v>404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2519</v>
      </c>
      <c r="I21" s="6">
        <v>2519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251</v>
      </c>
      <c r="I22" s="6">
        <v>251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7</v>
      </c>
      <c r="I23" s="6">
        <v>7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65.47029702970298</v>
      </c>
      <c r="I24" s="7">
        <f>IF((I11+I13)&lt;&gt;0,I14/(I11+I13)*100)</f>
        <v>65.47029702970298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264.5</v>
      </c>
      <c r="I25" s="7">
        <f>IF(B1&lt;&gt;0,I14/B1)</f>
        <v>264.5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0.5671077504725899</v>
      </c>
      <c r="I26" s="7">
        <f>IF(I14&lt;&gt;0,I17/I14*100)</f>
        <v>0.5671077504725899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3</v>
      </c>
      <c r="I27" s="6">
        <v>3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555</v>
      </c>
      <c r="I28" s="6">
        <v>555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&amp;L7E9B2380&amp;C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2018-07-23T07:43:50Z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діяльності_00142_2.2018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7E9B2380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