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<sst xmlns="http://schemas.openxmlformats.org/spreadsheetml/2006/main" count="154" uniqueCount="128">
  <si>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</si>
  <si>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</si>
  <si>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</si>
  <si>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</si>
  <si>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</si>
  <si>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</si>
  <si>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</si>
  <si>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</si>
  <si>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</si>
  <si>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</si>
  <si>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</si>
  <si>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</si>
  <si>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</si>
  <si>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</si>
  <si>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</si>
  <si>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</si>
  <si>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</si>
  <si>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</si>
  <si>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</si>
  <si>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</si>
  <si>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</si>
  <si>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</si>
  <si>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</si>
  <si>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</si>
  <si>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</si>
  <si>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</si>
  <si>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</si>
  <si>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</si>
  <si>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</si>
  <si>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</si>
  <si>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</si>
  <si>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</si>
  <si>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</si>
  <si>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</si>
  <si>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</si>
  <si>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</si>
  <si>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</si>
  <si>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</si>
  <si>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</si>
  <si>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</si>
  <si>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</si>
  <si>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</si>
  <si>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</si>
  <si>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</si>
  <si>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</si>
  <si>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</si>
  <si>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</si>
  <si>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</si>
  <si>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</si>
  <si>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</si>
  <si>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</si>
  <si>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</si>
  <si>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</si>
  <si>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</si>
  <si>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</si>
  <si>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</si>
  <si>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</si>
  <si>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</si>
  <si>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</si>
  <si>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</si>
  <si>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</si>
  <si>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</si>
  <si>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</si>
  <si>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</si>
  <si>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</si>
  <si>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</si>
  <si>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</si>
  <si>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</si>
  <si>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</si>
  <si>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</si>
  <si>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</si>
  <si>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</si>
  <si>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</si>
  <si>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</si>
  <si>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</si>
  <si>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</si>
  <si>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</si>
  <si>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</si>
  <si>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</si>
  <si>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</si>
  <si>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</si>
  <si>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</si>
  <si>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</si>
  <si>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</si>
  <si>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</si>
  <si>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</si>
  <si>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</si>
  <si>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</si>
  <si>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</si>
  <si>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</si>
  <si>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</si>
  <si>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</si>
  <si>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</si>
  <si>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</si>
  <si>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</si>
  <si>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</si>
  <si>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</si>
  <si>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</si>
  <si>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</si>
  <si>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</si>
  <si>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</si>
  <si>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</si>
  <si>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</si>
  <si>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</si>
  <si>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</si>
  <si>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</si>
  <si>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</si>
  <si>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</si>
  <si>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</si>
  <si>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</si>
  <si>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</si>
  <si>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</si>
  <si>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</si>
  <si>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</si>
  <si>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</si>
  <si>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</si>
  <si>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</si>
  <si>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</si>
  <si>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</si>
  <si>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</si>
  <si>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</si>
  <si>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</si>
  <si>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</si>
  <si>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</si>
  <si>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</si>
  <si>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</si>
  <si>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 xml:space="preserve">inbox@psh.vn.court.gov.ua  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</si>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</sst>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&amp;LEA9646F1&amp;C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194</v>
      </c>
      <c r="D6" s="96">
        <f>SUM(D7,D10,D13,D14,D15,D21,D24,D25,D18,D19,D20)</f>
        <v>232872.61</v>
      </c>
      <c r="E6" s="96">
        <f>SUM(E7,E10,E13,E14,E15,E21,E24,E25,E18,E19,E20)</f>
        <v>152</v>
      </c>
      <c r="F6" s="96">
        <f>SUM(F7,F10,F13,F14,F15,F21,F24,F25,F18,F19,F20)</f>
        <v>186811.17</v>
      </c>
      <c r="G6" s="96">
        <f>SUM(G7,G10,G13,G14,G15,G21,G24,G25,G18,G19,G20)</f>
        <v>17</v>
      </c>
      <c r="H6" s="96">
        <f>SUM(H7,H10,H13,H14,H15,H21,H24,H25,H18,H19,H20)</f>
        <v>14217.4</v>
      </c>
      <c r="I6" s="96">
        <f>SUM(I7,I10,I13,I14,I15,I21,I24,I25,I18,I19,I20)</f>
        <v>30</v>
      </c>
      <c r="J6" s="96">
        <f>SUM(J7,J10,J13,J14,J15,J21,J24,J25,J18,J19,J20)</f>
        <v>20874.41</v>
      </c>
      <c r="K6" s="96">
        <f>SUM(K7,K10,K13,K14,K15,K21,K24,K25,K18,K19,K20)</f>
        <v>32</v>
      </c>
      <c r="L6" s="96">
        <f>SUM(L7,L10,L13,L14,L15,L21,L24,L25,L18,L19,L20)</f>
        <v>33409.3</v>
      </c>
    </row>
    <row r="7" spans="1:12" ht="16.5" customHeight="1">
      <c r="A7" s="87">
        <v>2</v>
      </c>
      <c r="B7" s="90" t="s">
        <v>74</v>
      </c>
      <c r="C7" s="97">
        <v>96</v>
      </c>
      <c r="D7" s="97">
        <v>152287.61</v>
      </c>
      <c r="E7" s="97">
        <v>68</v>
      </c>
      <c r="F7" s="97">
        <v>119427.97</v>
      </c>
      <c r="G7" s="97">
        <v>4</v>
      </c>
      <c r="H7" s="97">
        <v>7441</v>
      </c>
      <c r="I7" s="97">
        <v>14</v>
      </c>
      <c r="J7" s="97">
        <v>11903.41</v>
      </c>
      <c r="K7" s="97">
        <v>21</v>
      </c>
      <c r="L7" s="97">
        <v>27961.3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79450</v>
      </c>
      <c r="E8" s="97">
        <v>35</v>
      </c>
      <c r="F8" s="97">
        <v>78047</v>
      </c>
      <c r="G8" s="97">
        <v>4</v>
      </c>
      <c r="H8" s="97">
        <v>7441</v>
      </c>
      <c r="I8" s="97">
        <v>1</v>
      </c>
      <c r="J8" s="97">
        <v>233.81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61</v>
      </c>
      <c r="D9" s="97">
        <v>72837.61</v>
      </c>
      <c r="E9" s="97">
        <v>33</v>
      </c>
      <c r="F9" s="97">
        <v>41380.97</v>
      </c>
      <c r="G9" s="97"/>
      <c r="H9" s="97"/>
      <c r="I9" s="97">
        <v>13</v>
      </c>
      <c r="J9" s="97">
        <v>11669.6</v>
      </c>
      <c r="K9" s="97">
        <v>21</v>
      </c>
      <c r="L9" s="97">
        <v>27961.3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34958</v>
      </c>
      <c r="E10" s="97">
        <v>26</v>
      </c>
      <c r="F10" s="97">
        <v>27652.6</v>
      </c>
      <c r="G10" s="97">
        <v>1</v>
      </c>
      <c r="H10" s="97">
        <v>908</v>
      </c>
      <c r="I10" s="97">
        <v>5</v>
      </c>
      <c r="J10" s="97">
        <v>4204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3</v>
      </c>
      <c r="F11" s="97">
        <v>6810.2</v>
      </c>
      <c r="G11" s="97"/>
      <c r="H11" s="97"/>
      <c r="I11" s="97">
        <v>2</v>
      </c>
      <c r="J11" s="97">
        <v>1681.6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23608</v>
      </c>
      <c r="E12" s="97">
        <v>23</v>
      </c>
      <c r="F12" s="97">
        <v>20842.4</v>
      </c>
      <c r="G12" s="97">
        <v>1</v>
      </c>
      <c r="H12" s="97">
        <v>908</v>
      </c>
      <c r="I12" s="97">
        <v>3</v>
      </c>
      <c r="J12" s="97">
        <v>2522.4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31780</v>
      </c>
      <c r="E13" s="97">
        <v>30</v>
      </c>
      <c r="F13" s="97">
        <v>28607.6</v>
      </c>
      <c r="G13" s="97">
        <v>12</v>
      </c>
      <c r="H13" s="97">
        <v>5868.4</v>
      </c>
      <c r="I13" s="97">
        <v>6</v>
      </c>
      <c r="J13" s="97">
        <v>3632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9988</v>
      </c>
      <c r="E15" s="97">
        <v>21</v>
      </c>
      <c r="F15" s="97">
        <v>9534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9988</v>
      </c>
      <c r="E17" s="97">
        <v>21</v>
      </c>
      <c r="F17" s="97">
        <v>9534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17</v>
      </c>
      <c r="D18" s="97">
        <v>3859</v>
      </c>
      <c r="E18" s="97">
        <v>7</v>
      </c>
      <c r="F18" s="97">
        <v>1589</v>
      </c>
      <c r="G18" s="97"/>
      <c r="H18" s="97"/>
      <c r="I18" s="97">
        <v>5</v>
      </c>
      <c r="J18" s="97">
        <v>1135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204.3</v>
      </c>
      <c r="E50" s="96">
        <f>SUM(E51:E54)</f>
        <v>17</v>
      </c>
      <c r="F50" s="96">
        <f>SUM(F51:F54)</f>
        <v>273.33000000000004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190.68</v>
      </c>
      <c r="E51" s="97">
        <v>15</v>
      </c>
      <c r="F51" s="97">
        <v>259.73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86</v>
      </c>
      <c r="D55" s="96">
        <v>39044</v>
      </c>
      <c r="E55" s="96">
        <v>26</v>
      </c>
      <c r="F55" s="96">
        <v>11770.4</v>
      </c>
      <c r="G55" s="96"/>
      <c r="H55" s="96"/>
      <c r="I55" s="96">
        <v>86</v>
      </c>
      <c r="J55" s="96">
        <v>39044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297</v>
      </c>
      <c r="D56" s="96">
        <f t="shared" si="0"/>
        <v>272120.91</v>
      </c>
      <c r="E56" s="96">
        <f t="shared" si="0"/>
        <v>195</v>
      </c>
      <c r="F56" s="96">
        <f t="shared" si="0"/>
        <v>198854.9</v>
      </c>
      <c r="G56" s="96">
        <f t="shared" si="0"/>
        <v>17</v>
      </c>
      <c r="H56" s="96">
        <f t="shared" si="0"/>
        <v>14217.4</v>
      </c>
      <c r="I56" s="96">
        <f t="shared" si="0"/>
        <v>116</v>
      </c>
      <c r="J56" s="96">
        <f t="shared" si="0"/>
        <v>59918.41</v>
      </c>
      <c r="K56" s="96">
        <f t="shared" si="0"/>
        <v>32</v>
      </c>
      <c r="L56" s="96">
        <f t="shared" si="0"/>
        <v>33409.3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&amp;LEA9646F1&amp;CФорма № 10, Підрозділ: Піщанський районний суд Вінницької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</v>
      </c>
      <c r="F4" s="93">
        <f>SUM(F5:F25)</f>
        <v>30685.3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16798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9801.3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&amp;LEA9646F1&amp;CФорма № 10, Підрозділ: Піщанський районний суд Вінницької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2018-03-15T14:08:04Z</cp:lastPrinted>
  <dcterms:created xsi:type="dcterms:W3CDTF">2015-09-09T10:27:37Z</dcterms:created>
  <dcterms:modified xsi:type="dcterms:W3CDTF">2021-10-28T06:08:42Z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EA9646F1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