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K56"/>
  <c r="I56"/>
  <c r="G56"/>
  <c r="E56"/>
  <c r="C56"/>
  <c r="L56"/>
  <c r="J56"/>
  <c r="H56"/>
  <c r="F56"/>
  <c r="D56"/>
</calcChain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<sst xmlns="http://schemas.openxmlformats.org/spreadsheetml/2006/main" count="154" uniqueCount="126">
  <si>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</si>
  <si>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</si>
  <si>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</si>
  <si>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</si>
  <si>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</si>
  <si>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</si>
  <si>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</si>
  <si>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</si>
  <si>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</si>
  <si>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</si>
  <si>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</si>
  <si>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</si>
  <si>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</si>
  <si>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</si>
  <si>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</si>
  <si>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</si>
  <si>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</si>
  <si>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</si>
  <si>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</si>
  <si>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</si>
  <si>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</si>
  <si>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</si>
  <si>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</si>
  <si>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</si>
  <si>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</si>
  <si>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</si>
  <si>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</si>
  <si>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</si>
  <si>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</si>
  <si>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</si>
  <si>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</si>
  <si>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</si>
  <si>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</si>
  <si>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</si>
  <si>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</si>
  <si>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</si>
  <si>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</si>
  <si>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</si>
  <si>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</si>
  <si>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</si>
  <si>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</si>
  <si>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</si>
  <si>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</si>
  <si>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</si>
  <si>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</si>
  <si>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</si>
  <si>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</si>
  <si>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</si>
  <si>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</si>
  <si>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</si>
  <si>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</si>
  <si>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</si>
  <si>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</si>
  <si>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</si>
  <si>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</si>
  <si>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</si>
  <si>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</si>
  <si>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</si>
  <si>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</si>
  <si>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</si>
  <si>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</si>
  <si>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</si>
  <si>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</si>
  <si>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</si>
  <si>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</si>
  <si>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</si>
  <si>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</si>
  <si>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</si>
  <si>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</si>
  <si>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</si>
  <si>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</si>
  <si>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</si>
  <si>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</si>
  <si>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</si>
  <si>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</si>
  <si>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</si>
  <si>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</si>
  <si>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</si>
  <si>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</si>
  <si>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</si>
  <si>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</si>
  <si>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</si>
  <si>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</si>
  <si>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</si>
  <si>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</si>
  <si>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</si>
  <si>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</si>
  <si>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</si>
  <si>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</si>
  <si>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</si>
  <si>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</si>
  <si>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</si>
  <si>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</si>
  <si>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</si>
  <si>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</si>
  <si>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</si>
  <si>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</si>
  <si>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</si>
  <si>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</si>
  <si>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</si>
  <si>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</si>
  <si>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</si>
  <si>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</si>
  <si>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</si>
  <si>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</si>
  <si>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</si>
  <si>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</si>
  <si>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</si>
  <si>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</si>
  <si>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</si>
  <si>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</si>
  <si>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</si>
  <si>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</si>
  <si>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</si>
  <si>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</si>
  <si>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</si>
  <si>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</si>
  <si>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</si>
  <si>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 дев'ять місяців 2019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</si>
  <si>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</si>
  <si>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</si>
  <si>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</si>
  <si>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</si>
  <si>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Т.В. Трач</t>
  </si>
  <si>
    <t>В.М. Володавська</t>
  </si>
  <si>
    <t>3 жовтня 2019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</si>
</sst>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5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&amp;C&amp;L6A5DAA6F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491</v>
      </c>
      <c r="D6" s="96">
        <f t="shared" si="0"/>
        <v>510620.49999999994</v>
      </c>
      <c r="E6" s="96">
        <f t="shared" si="0"/>
        <v>393</v>
      </c>
      <c r="F6" s="96">
        <f t="shared" si="0"/>
        <v>433878.00999999896</v>
      </c>
      <c r="G6" s="96">
        <f t="shared" si="0"/>
        <v>27</v>
      </c>
      <c r="H6" s="96">
        <f t="shared" si="0"/>
        <v>45962.7</v>
      </c>
      <c r="I6" s="96">
        <f t="shared" si="0"/>
        <v>50</v>
      </c>
      <c r="J6" s="96">
        <f t="shared" si="0"/>
        <v>34854.17</v>
      </c>
      <c r="K6" s="96">
        <f t="shared" si="0"/>
        <v>62</v>
      </c>
      <c r="L6" s="96">
        <f t="shared" si="0"/>
        <v>46629.29</v>
      </c>
    </row>
    <row r="7" spans="1:12" ht="16.5" customHeight="1">
      <c r="A7" s="87">
        <v>2</v>
      </c>
      <c r="B7" s="90" t="s">
        <v>74</v>
      </c>
      <c r="C7" s="97">
        <v>270</v>
      </c>
      <c r="D7" s="97">
        <v>304977.45</v>
      </c>
      <c r="E7" s="97">
        <v>199</v>
      </c>
      <c r="F7" s="97">
        <v>245937.109999999</v>
      </c>
      <c r="G7" s="97">
        <v>12</v>
      </c>
      <c r="H7" s="97">
        <v>20493</v>
      </c>
      <c r="I7" s="97">
        <v>34</v>
      </c>
      <c r="J7" s="97">
        <v>28418.17</v>
      </c>
      <c r="K7" s="97">
        <v>43</v>
      </c>
      <c r="L7" s="97">
        <v>35487.49</v>
      </c>
    </row>
    <row r="8" spans="1:12" ht="16.5" customHeight="1">
      <c r="A8" s="87">
        <v>3</v>
      </c>
      <c r="B8" s="91" t="s">
        <v>75</v>
      </c>
      <c r="C8" s="97">
        <v>69</v>
      </c>
      <c r="D8" s="97">
        <v>134326.57999999999</v>
      </c>
      <c r="E8" s="97">
        <v>65</v>
      </c>
      <c r="F8" s="97">
        <v>126483.58</v>
      </c>
      <c r="G8" s="97">
        <v>12</v>
      </c>
      <c r="H8" s="97">
        <v>20493</v>
      </c>
      <c r="I8" s="97">
        <v>2</v>
      </c>
      <c r="J8" s="97">
        <v>2561.8000000000002</v>
      </c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201</v>
      </c>
      <c r="D9" s="97">
        <v>170650.87</v>
      </c>
      <c r="E9" s="97">
        <v>134</v>
      </c>
      <c r="F9" s="97">
        <v>119453.53</v>
      </c>
      <c r="G9" s="97"/>
      <c r="H9" s="97"/>
      <c r="I9" s="97">
        <v>32</v>
      </c>
      <c r="J9" s="97">
        <v>25856.37</v>
      </c>
      <c r="K9" s="97">
        <v>41</v>
      </c>
      <c r="L9" s="97">
        <v>31645.49</v>
      </c>
    </row>
    <row r="10" spans="1:12" ht="19.5" customHeight="1">
      <c r="A10" s="87">
        <v>5</v>
      </c>
      <c r="B10" s="90" t="s">
        <v>77</v>
      </c>
      <c r="C10" s="97">
        <v>84</v>
      </c>
      <c r="D10" s="97">
        <v>116028.4</v>
      </c>
      <c r="E10" s="97">
        <v>75</v>
      </c>
      <c r="F10" s="97">
        <v>103798.39999999999</v>
      </c>
      <c r="G10" s="97">
        <v>2</v>
      </c>
      <c r="H10" s="97">
        <v>19521</v>
      </c>
      <c r="I10" s="97">
        <v>4</v>
      </c>
      <c r="J10" s="97">
        <v>2689.4</v>
      </c>
      <c r="K10" s="97">
        <v>6</v>
      </c>
      <c r="L10" s="97">
        <v>6915.6</v>
      </c>
    </row>
    <row r="11" spans="1:12" ht="19.5" customHeight="1">
      <c r="A11" s="87">
        <v>6</v>
      </c>
      <c r="B11" s="91" t="s">
        <v>78</v>
      </c>
      <c r="C11" s="97">
        <v>44</v>
      </c>
      <c r="D11" s="97">
        <v>84524</v>
      </c>
      <c r="E11" s="97">
        <v>41</v>
      </c>
      <c r="F11" s="97">
        <v>78761</v>
      </c>
      <c r="G11" s="97">
        <v>2</v>
      </c>
      <c r="H11" s="97">
        <v>19521</v>
      </c>
      <c r="I11" s="97"/>
      <c r="J11" s="97"/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40</v>
      </c>
      <c r="D12" s="97">
        <v>31504.400000000001</v>
      </c>
      <c r="E12" s="97">
        <v>34</v>
      </c>
      <c r="F12" s="97">
        <v>25037.4</v>
      </c>
      <c r="G12" s="97"/>
      <c r="H12" s="97"/>
      <c r="I12" s="97">
        <v>4</v>
      </c>
      <c r="J12" s="97">
        <v>2689.4</v>
      </c>
      <c r="K12" s="97">
        <v>4</v>
      </c>
      <c r="L12" s="97">
        <v>3073.6</v>
      </c>
    </row>
    <row r="13" spans="1:12" ht="15" customHeight="1">
      <c r="A13" s="87">
        <v>8</v>
      </c>
      <c r="B13" s="90" t="s">
        <v>18</v>
      </c>
      <c r="C13" s="97">
        <v>38</v>
      </c>
      <c r="D13" s="97">
        <v>29199.200000000001</v>
      </c>
      <c r="E13" s="97">
        <v>36</v>
      </c>
      <c r="F13" s="97">
        <v>28401.599999999999</v>
      </c>
      <c r="G13" s="97">
        <v>12</v>
      </c>
      <c r="H13" s="97">
        <v>5604</v>
      </c>
      <c r="I13" s="97">
        <v>8</v>
      </c>
      <c r="J13" s="97">
        <v>2978.2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79</v>
      </c>
      <c r="D15" s="97">
        <v>53980.1</v>
      </c>
      <c r="E15" s="97">
        <v>76</v>
      </c>
      <c r="F15" s="97">
        <v>52284.2</v>
      </c>
      <c r="G15" s="97">
        <v>1</v>
      </c>
      <c r="H15" s="97">
        <v>344.7</v>
      </c>
      <c r="I15" s="97"/>
      <c r="J15" s="97"/>
      <c r="K15" s="97">
        <v>3</v>
      </c>
      <c r="L15" s="97">
        <v>1728.9</v>
      </c>
    </row>
    <row r="16" spans="1:12" ht="21" customHeight="1">
      <c r="A16" s="87">
        <v>11</v>
      </c>
      <c r="B16" s="91" t="s">
        <v>78</v>
      </c>
      <c r="C16" s="97">
        <v>41</v>
      </c>
      <c r="D16" s="97">
        <v>39380.5</v>
      </c>
      <c r="E16" s="97">
        <v>40</v>
      </c>
      <c r="F16" s="97">
        <v>38420</v>
      </c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38</v>
      </c>
      <c r="D17" s="97">
        <v>14599.6</v>
      </c>
      <c r="E17" s="97">
        <v>36</v>
      </c>
      <c r="F17" s="97">
        <v>13864.2</v>
      </c>
      <c r="G17" s="97">
        <v>1</v>
      </c>
      <c r="H17" s="97">
        <v>344.7</v>
      </c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104</v>
      </c>
      <c r="C18" s="97">
        <v>18</v>
      </c>
      <c r="D18" s="97">
        <v>3457.8</v>
      </c>
      <c r="E18" s="97">
        <v>5</v>
      </c>
      <c r="F18" s="97">
        <v>960.5</v>
      </c>
      <c r="G18" s="97"/>
      <c r="H18" s="97"/>
      <c r="I18" s="97">
        <v>4</v>
      </c>
      <c r="J18" s="97">
        <v>768.4</v>
      </c>
      <c r="K18" s="97">
        <v>9</v>
      </c>
      <c r="L18" s="97">
        <v>1728.9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96.2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2881.5</v>
      </c>
      <c r="E24" s="97">
        <v>1</v>
      </c>
      <c r="F24" s="97">
        <v>2400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6</v>
      </c>
      <c r="D39" s="96">
        <f t="shared" si="3"/>
        <v>4610.3999999999996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6</v>
      </c>
      <c r="L39" s="96">
        <f t="shared" si="3"/>
        <v>4610.3999999999996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6</v>
      </c>
      <c r="D40" s="97">
        <f t="shared" si="4"/>
        <v>4610.3999999999996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6</v>
      </c>
      <c r="L40" s="97">
        <f t="shared" si="4"/>
        <v>4610.3999999999996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4610.3999999999996</v>
      </c>
      <c r="E44" s="97"/>
      <c r="F44" s="97"/>
      <c r="G44" s="97"/>
      <c r="H44" s="97"/>
      <c r="I44" s="97"/>
      <c r="J44" s="97"/>
      <c r="K44" s="97">
        <v>6</v>
      </c>
      <c r="L44" s="97">
        <v>4610.3999999999996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4610.3999999999996</v>
      </c>
      <c r="E46" s="97"/>
      <c r="F46" s="97"/>
      <c r="G46" s="97"/>
      <c r="H46" s="97"/>
      <c r="I46" s="97"/>
      <c r="J46" s="97"/>
      <c r="K46" s="97">
        <v>6</v>
      </c>
      <c r="L46" s="97">
        <v>4610.3999999999996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32</v>
      </c>
      <c r="D50" s="96">
        <f t="shared" si="5"/>
        <v>276.54999999999995</v>
      </c>
      <c r="E50" s="96">
        <f t="shared" si="5"/>
        <v>32</v>
      </c>
      <c r="F50" s="96">
        <f t="shared" si="5"/>
        <v>281.34000000000003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30</v>
      </c>
      <c r="D51" s="97">
        <v>207.39</v>
      </c>
      <c r="E51" s="97">
        <v>30</v>
      </c>
      <c r="F51" s="97">
        <v>212.21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11.53</v>
      </c>
      <c r="E53" s="97">
        <v>1</v>
      </c>
      <c r="F53" s="97">
        <v>11.5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45</v>
      </c>
      <c r="D55" s="96">
        <v>17289</v>
      </c>
      <c r="E55" s="96">
        <v>16</v>
      </c>
      <c r="F55" s="96">
        <v>6147.2</v>
      </c>
      <c r="G55" s="96"/>
      <c r="H55" s="96"/>
      <c r="I55" s="96">
        <v>45</v>
      </c>
      <c r="J55" s="96">
        <v>17289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574</v>
      </c>
      <c r="D56" s="96">
        <f t="shared" si="6"/>
        <v>532796.44999999995</v>
      </c>
      <c r="E56" s="96">
        <f t="shared" si="6"/>
        <v>441</v>
      </c>
      <c r="F56" s="96">
        <f t="shared" si="6"/>
        <v>440306.549999999</v>
      </c>
      <c r="G56" s="96">
        <f t="shared" si="6"/>
        <v>27</v>
      </c>
      <c r="H56" s="96">
        <f t="shared" si="6"/>
        <v>45962.7</v>
      </c>
      <c r="I56" s="96">
        <f t="shared" si="6"/>
        <v>95</v>
      </c>
      <c r="J56" s="96">
        <f t="shared" si="6"/>
        <v>52143.17</v>
      </c>
      <c r="K56" s="96">
        <f t="shared" si="6"/>
        <v>68</v>
      </c>
      <c r="L56" s="96">
        <f t="shared" si="6"/>
        <v>51239.69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Піщанський районний суд Вінницької області,_x000D_
 Початок періоду: 01.01.2019, Кінець періоду: 30.09.2019&amp;L6A5DAA6F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62</v>
      </c>
      <c r="F4" s="93">
        <f>SUM(F5:F25)</f>
        <v>45476.689999999995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4</v>
      </c>
      <c r="F5" s="95">
        <v>3073.6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2</v>
      </c>
      <c r="F6" s="95">
        <v>1561.27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39</v>
      </c>
      <c r="F7" s="95">
        <v>25933.5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2</v>
      </c>
      <c r="F10" s="95">
        <v>3842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2</v>
      </c>
      <c r="F11" s="95">
        <v>768.4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8</v>
      </c>
      <c r="F13" s="95">
        <v>6263.82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>
        <v>1</v>
      </c>
      <c r="F15" s="95">
        <v>768.4</v>
      </c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3</v>
      </c>
      <c r="F17" s="95">
        <v>2305.1999999999998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>
        <v>1</v>
      </c>
      <c r="F20" s="95">
        <v>960.5</v>
      </c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Піщанський районний суд Вінницької області,_x000D_
 Початок періоду: 01.01.2019, Кінець періоду: 30.09.2019&amp;L6A5DAA6F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2018-03-15T14:08:04Z</cp:lastPrinted>
  <dcterms:created xsi:type="dcterms:W3CDTF">2015-09-09T10:27:37Z</dcterms:created>
  <dcterms:modified xsi:type="dcterms:W3CDTF">2019-10-17T06:48:37Z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10_00142_3.2019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6A5DAA6F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3.24.0.2236</vt:lpwstr>
  </property>
</Properties>
</file>